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35"/>
  </bookViews>
  <sheets>
    <sheet name="Sheet1" sheetId="1" r:id="rId1"/>
  </sheets>
  <definedNames>
    <definedName name="_xlnm._FilterDatabase" localSheetId="0" hidden="1">Sheet1!$A$4:$G$116</definedName>
    <definedName name="_xlnm.Print_Area" localSheetId="0">Sheet1!$1:$116</definedName>
    <definedName name="_xlnm.Print_Titles" localSheetId="0">Sheet1!$4:$4</definedName>
  </definedNames>
  <calcPr calcId="144525"/>
</workbook>
</file>

<file path=xl/sharedStrings.xml><?xml version="1.0" encoding="utf-8"?>
<sst xmlns="http://schemas.openxmlformats.org/spreadsheetml/2006/main" count="549" uniqueCount="254">
  <si>
    <t>2024年度深圳市生态环境专项资金第二批资助项目计划表</t>
  </si>
  <si>
    <t>单位：万元</t>
  </si>
  <si>
    <t>序号</t>
  </si>
  <si>
    <t>项目名称</t>
  </si>
  <si>
    <t>申请单位</t>
  </si>
  <si>
    <t>所属区</t>
  </si>
  <si>
    <t>项目内容</t>
  </si>
  <si>
    <t>项目绩效</t>
  </si>
  <si>
    <t>资助金额</t>
  </si>
  <si>
    <t>（一）污染处理设施更新改造项目（6个）</t>
  </si>
  <si>
    <t>4栋3楼油性喷涂挥发性有机物处理设施更新改造项目</t>
  </si>
  <si>
    <t>雅视光学科技（深圳）有限公司</t>
  </si>
  <si>
    <t>龙岗</t>
  </si>
  <si>
    <t>4栋3楼油性喷涂工序有机废气由原来4套“水喷淋+活性炭吸附”处理设施改造为1套“旋流喷淋+干式过滤+活性碳吸附+催化燃烧”。</t>
  </si>
  <si>
    <t>根据绩效报告和申报材料提供的更新改造前、后一年内的第三方检测报告，项目有机废气可达到相应污染物排放标准；治理设施改造后，VOCs去除效率提高约 52.42%，年减排VOCs约 13.882 t。</t>
  </si>
  <si>
    <t>富士电机废气防治设施更新改造</t>
  </si>
  <si>
    <t>富士电机（深圳）有限公司</t>
  </si>
  <si>
    <t>宝安</t>
  </si>
  <si>
    <r>
      <rPr>
        <sz val="11"/>
        <color theme="1"/>
        <rFont val="宋体"/>
        <charset val="134"/>
        <scheme val="minor"/>
      </rPr>
      <t>一期有机废气处理系统的更新改造主要包括更新吸附塔1座，并配套更新 PLC程序以及其他零部件。项目改造完成后，一期有机废气处理系统中活性炭吸附塔由“两吸一脱”改造为 “三吸一脱”，处理风量由 12000m</t>
    </r>
    <r>
      <rPr>
        <vertAlign val="superscript"/>
        <sz val="11"/>
        <color theme="1"/>
        <rFont val="宋体"/>
        <charset val="134"/>
        <scheme val="minor"/>
      </rPr>
      <t>3</t>
    </r>
    <r>
      <rPr>
        <sz val="11"/>
        <color theme="1"/>
        <rFont val="宋体"/>
        <charset val="134"/>
        <scheme val="minor"/>
      </rPr>
      <t>/h提升为 18000m</t>
    </r>
    <r>
      <rPr>
        <vertAlign val="superscript"/>
        <sz val="11"/>
        <color theme="1"/>
        <rFont val="宋体"/>
        <charset val="134"/>
        <scheme val="minor"/>
      </rPr>
      <t>3</t>
    </r>
    <r>
      <rPr>
        <sz val="11"/>
        <color theme="1"/>
        <rFont val="宋体"/>
        <charset val="134"/>
        <scheme val="minor"/>
      </rPr>
      <t>/h，处理工艺保持“活性炭吸附-蒸汽脱附-冷凝回收”不变。</t>
    </r>
  </si>
  <si>
    <t>根据申报单位提供的改造前、后一年内第三方检测报告和绩效自评报告，改造前、后废气排放均可达到《大气污染物排放限值》（DB44/27—2001）相应污染物排放标准；改造后，非甲烷总烃可减排3584 kg/年，二氯甲烷溶剂回收率可提高约 5%。</t>
  </si>
  <si>
    <t>污染处理设施更新改造项目-深圳市天道医药有限公司</t>
  </si>
  <si>
    <t>深圳市天道医药有限公司</t>
  </si>
  <si>
    <t>南山</t>
  </si>
  <si>
    <t>为对污水处理站一期一、二级氧化池进行优化， 改造内容为在氧化池池顶上方铺设不锈钢曝气主管道， 在主管道上焊接分支管加装三通和活接，连接增加底部开曝气孔的立管式曝气管道向氧化池进行曝气。</t>
  </si>
  <si>
    <t>根据申报单位提供的改造前、后一年内第三方检测报告和绩效自评报告，改造前、后废水排放均可达到《化学合成类制药工业水污染物排放标准》（ GB21904-2008）相应污染物排放标准；改造后，COD可减排 1582.453千克/年，BOD可减排 264.326千克/年。</t>
  </si>
  <si>
    <t>深圳市鹏金投资有限公司废水收集管道整改工程</t>
  </si>
  <si>
    <t>深圳市鹏金投资有限公司</t>
  </si>
  <si>
    <t>1.园区原管沟内废水收集管道的更换更新提效改造； 2.园区车间至废水收集池的废水收集主管道的更换更新提效改造。</t>
  </si>
  <si>
    <t>根据申报单位提供的改造前、后一年内第三方检测报告，项目实施改造后，各类废水做到了分类分质收集，减少废水收集管道的渗漏量，降低了运行维护管理成本。</t>
  </si>
  <si>
    <t>南山区餐厨垃圾处理环保设施更新改造项目</t>
  </si>
  <si>
    <t>深圳市腾浪再生资源发展有限公司</t>
  </si>
  <si>
    <r>
      <rPr>
        <sz val="11"/>
        <color theme="1"/>
        <rFont val="宋体"/>
        <charset val="134"/>
        <scheme val="minor"/>
      </rPr>
      <t>1.对全厂区密闭化设施进行升级，新增多处密闭化设施设备；2.更换部分废气处理设备，对原有的冷却塔、喷淋塔、换热器等环保处理设施进行升级和更换，更换4个不锈钢喷淋塔（直径2800mm×5800mm），新增和更换两套400T冷却塔， PP喷淋塔更换成处理风量40000m</t>
    </r>
    <r>
      <rPr>
        <vertAlign val="superscript"/>
        <sz val="11"/>
        <color theme="1"/>
        <rFont val="宋体"/>
        <charset val="134"/>
        <scheme val="minor"/>
      </rPr>
      <t>3</t>
    </r>
    <r>
      <rPr>
        <sz val="11"/>
        <color theme="1"/>
        <rFont val="宋体"/>
        <charset val="134"/>
        <scheme val="minor"/>
      </rPr>
      <t>/h的304不锈钢气旋塔， 并且新增加活性炭吸附箱、翅片换热器设施、气旋喷淋塔。</t>
    </r>
  </si>
  <si>
    <t>项目通过改进车间密闭和废气收集方式、增大废气收集风量，提高废气收集效率， 改造后，有组织高温废气，非甲烷总烃排放浓度降低80.85%，臭气浓度（无量纲）排放浓度降低64.3%；有组织常温废气，非甲烷总烃浓度降低53.1%， 臭气浓度（无量纲）排放浓度降低65.4%，项目实施对降低片区环境空气投诉起到了积极作用。</t>
  </si>
  <si>
    <t>吉田拉链（深圳）有限公司公明工厂RTO设施改造升级项目</t>
  </si>
  <si>
    <t>吉田拉链（深圳）有限公司</t>
  </si>
  <si>
    <t>光明</t>
  </si>
  <si>
    <t>项目申报建设内容为有机废气治理设施的更新改造，主要设施包括旋流塔、 三级干式过滤器、转轮吸附装置、蓄热式氧化炉（ RTO）及风机、废气管道、配套燃气管道、 电源控制等设施。更新改造后，有机废气处理设施共设1个有机废气排放口， 处理工艺由“预处理+沸石转轮吸脱附+RTO”替代原有“水喷淋+活性炭吸附+UV光解”，原有废气处理设施及排放口停用。</t>
  </si>
  <si>
    <t>根据申报单位提供的改造前、后一年内第三方检测报告和绩效自评报告，改造前、后废气排放均可达到相应污染物排放标准；改造后，非甲烷总烃可减排35042.6千克/年。</t>
  </si>
  <si>
    <t>（二）污染源自动监控设备更新改造项目（8个）</t>
  </si>
  <si>
    <t>固定污染源烟气在线监测设备</t>
  </si>
  <si>
    <t>深圳市鑫裕达塑胶模具有限公司</t>
  </si>
  <si>
    <t>龙华</t>
  </si>
  <si>
    <t>新增1套 PGCM-1001G型挥发性有机物排放在线监测系统及排放口合并安装工程，监测污染因子为非甲烷总烃，主要建设内容包括：样品采集/传输装置、样品预处理系统、 VOCs分析仪、尾气参数（温度压力、流速、湿度等）监测设备、 数据采集处理和传输设备（DAS）及辅助设施。</t>
  </si>
  <si>
    <t>项目改造后污染源自动监控设备可以稳定正常运行，可满足《固定污染源废气中非甲烷总烃排放连续监测技术指南（试行）》 （环办监测函〔2020〕90号）、 《固定污染源废气中非甲烷总烃排放连续监测系统技术要求及检测方法》（ HJ1013-2018） 等验收要求。</t>
  </si>
  <si>
    <t>污染源自动监控设备更新改造项目-艾杰旭新型电子显示玻璃（深圳）有限公司</t>
  </si>
  <si>
    <t>艾杰旭新型电子显示玻璃（深圳）有限公司（重点排污单位）</t>
  </si>
  <si>
    <t>对厂内生产废水在线监测系统及站房进行升级改造，具体包括站房扩建、摄像头追加、检测设备升级换新、UPS追加等。</t>
  </si>
  <si>
    <r>
      <rPr>
        <sz val="11"/>
        <color theme="1"/>
        <rFont val="宋体"/>
        <charset val="134"/>
        <scheme val="minor"/>
      </rPr>
      <t>改造后基本满足《水污染源在线监测系统（COD、NH</t>
    </r>
    <r>
      <rPr>
        <vertAlign val="subscript"/>
        <sz val="11"/>
        <color theme="1"/>
        <rFont val="宋体"/>
        <charset val="134"/>
        <scheme val="minor"/>
      </rPr>
      <t>3</t>
    </r>
    <r>
      <rPr>
        <sz val="11"/>
        <color theme="1"/>
        <rFont val="宋体"/>
        <charset val="134"/>
        <scheme val="minor"/>
      </rPr>
      <t>-N等）验收技术规范》（HJ354-2019）等文件要求，实施后污染源自动监控设备可以稳定正常运行。</t>
    </r>
  </si>
  <si>
    <t>污染源自动监控设备更新改造项目-深圳市顺跃实业有限公司</t>
  </si>
  <si>
    <t>深圳市顺跃实业有限公司
（重点排污单位）</t>
  </si>
  <si>
    <t>申报建设内容为采购 COD在线分析仪、总磷在线分析仪、水质采样器、总铜在线分析仪、总镍在线分析仪、智能数采仪系统、流量计等在线设备。</t>
  </si>
  <si>
    <t>水污染源在线监测系统升级项目</t>
  </si>
  <si>
    <t>富士电机（深圳）有限公司
（重点排污单位）</t>
  </si>
  <si>
    <t>申报建设内容为在线监测系统的采配水单位、分析仪器、数控单元以及监测站房等配套设施的更新改造，主要自动分析仪单元有 COD分析仪、氨氮分析仪、总磷分析仪、pH监测仪等。</t>
  </si>
  <si>
    <t>深圳市瑞云峰实业有限公司自动监测设备更新改造项目</t>
  </si>
  <si>
    <t>深圳市瑞云峰实业有限公司
（重点排污单位）</t>
  </si>
  <si>
    <t>1.新增在线监测房门禁系统；2.在线监测房门禁系统试运行；3.在线监测系统升级国标。</t>
  </si>
  <si>
    <t>深圳市观澜污水质净化厂一期、二期进出水水质在线监测系统新国标升级改造项目</t>
  </si>
  <si>
    <t>深圳市观澜污水处理有限公司
（重点排污单位）</t>
  </si>
  <si>
    <t>1.水质自动采样单元：监测子站的采水（双管双泵）、自动混合采样器；2.在线分析仪升级程序和硬件实现自动标液核查；3.控制系统升级，在现有系统的基础上，增加相应控制器件，升级控制程序；4.数据采集传输软件升级；5.站房改造。</t>
  </si>
  <si>
    <t>深圳市深水坂雪岗水务有限公司深圳市坂雪岗水质净化厂（一期）污染源自动监控设备更新改造项目</t>
  </si>
  <si>
    <t>深圳市深水坂雪岗水务有限公司
（重点排污单位）</t>
  </si>
  <si>
    <t>申报建设内容包括进、出水水质在线系统的采样单元、在线监测仪表、数据控制单位等部分的升级改造。具体包含：1.采样单元采样器更换为缓和采样器；2.在线COD/氨氮/总磷/总氮分析仪仪表程序及硬件升级；3.数据控制单元改造，添置相应控制器件；4.数据采集及传输系统软件系统升级；5.站房环境设备和辅材安装。</t>
  </si>
  <si>
    <t>污染源自动监控设备更新改造项目-深圳科鑫泰电子有限公司</t>
  </si>
  <si>
    <t>深圳科鑫泰电子有限公司
（排污许可证要求自动监测）</t>
  </si>
  <si>
    <t>对废水在线监测采样和分析系统进行升级，并加装了1台在线公示显示屏、1套智能环保数据采集器，更新了1套pH仪表和1套工业湿度温度及等。</t>
  </si>
  <si>
    <t>（三）环境污染责任保险保费补贴（41个）</t>
  </si>
  <si>
    <t>深圳妈港仓码有限公司环境污染责任保险保费补贴项目</t>
  </si>
  <si>
    <t>深圳妈港仓码有限公司</t>
  </si>
  <si>
    <t>按上年度实缴保费的20%给予补贴</t>
  </si>
  <si>
    <t>环境污染责任保险保费补贴</t>
  </si>
  <si>
    <t>环境污染责任保险保费补贴-深圳中富电路股份有限公司</t>
  </si>
  <si>
    <t>深圳中富电路股份有限公司</t>
  </si>
  <si>
    <t>环境污染责任保险保费补贴-深圳市润和五金氧化有限公司</t>
  </si>
  <si>
    <t>深圳市润和五金氧化有限公司</t>
  </si>
  <si>
    <t>环境污染责任保险保费补贴-圣刚表面处理(深圳)有限公司</t>
  </si>
  <si>
    <t>圣刚表面处理(深圳)有限公司</t>
  </si>
  <si>
    <t>深圳市金骏玮资源综合开发有限公司环境污染责任保险保费补贴</t>
  </si>
  <si>
    <t>深圳市金骏玮资源综合开发有限公司</t>
  </si>
  <si>
    <t>爱德金属表面处理（深圳）有限公司环境污染责任保险保费补贴</t>
  </si>
  <si>
    <t>爱德金属表面处理（深圳）有限公司</t>
  </si>
  <si>
    <t>松下泰康电子（深圳）有限公司环境污染责任保险保费补贴</t>
  </si>
  <si>
    <t>松下泰康电子（深圳）有限公司</t>
  </si>
  <si>
    <t>环境污染责任保险保费补贴-深圳市生海实业有限公司</t>
  </si>
  <si>
    <t>深圳市生海实业有限公司</t>
  </si>
  <si>
    <t>环境污染责任保险保费补贴-深圳市福源晖集成电子有限公司</t>
  </si>
  <si>
    <t>深圳市福源晖集成电子有限公司</t>
  </si>
  <si>
    <t>环境污染责任保险保费补贴-深圳市顾康力化工有限公司</t>
  </si>
  <si>
    <t>深圳市顾康力化工有限公司</t>
  </si>
  <si>
    <t>环境污染责任保险保费补贴-深圳市瑞兴化工原料有限公司</t>
  </si>
  <si>
    <t>深圳市瑞兴化工原料有限公司</t>
  </si>
  <si>
    <t>深圳市合航实业有限公司环境污染责任保险保费补贴</t>
  </si>
  <si>
    <t>深圳市合航实业有限公司</t>
  </si>
  <si>
    <t>深圳市深联电路有限公司-环境污染责任保险保费补贴</t>
  </si>
  <si>
    <t>深圳市深联电路有限公司</t>
  </si>
  <si>
    <t>日东精密回路技术(深圳)有限公司环境污染责任保险保费补贴</t>
  </si>
  <si>
    <t>日东精密回路技术(深圳)有限公司</t>
  </si>
  <si>
    <t>深圳市上柘科技有限公司环境污染责任保险保费补贴</t>
  </si>
  <si>
    <t>深圳市上柘科技有限公司</t>
  </si>
  <si>
    <t>深圳市美祥顺实业有限公司环境污染责任保险保费补贴</t>
  </si>
  <si>
    <t>深圳市美祥顺实业有限公司</t>
  </si>
  <si>
    <t>环境污染责任保险保费补贴-艾杰旭新型电子显示玻璃（深圳）有限公司</t>
  </si>
  <si>
    <t>艾杰旭新型电子显示玻璃（深圳）有限公司</t>
  </si>
  <si>
    <t>深圳市常润五金有限公司环境污染责任保险保费补贴</t>
  </si>
  <si>
    <t>深圳市常润五金有限公司</t>
  </si>
  <si>
    <t>深圳青岛啤酒朝日有限公司环境污染责任保险保费补贴</t>
  </si>
  <si>
    <t>深圳青岛啤酒朝日有限公司</t>
  </si>
  <si>
    <t>深圳市楠柏布吉污水处理有限公司环境污染责任保险保费补贴</t>
  </si>
  <si>
    <t>深圳市楠柏布吉污水处理有限公司</t>
  </si>
  <si>
    <t>深圳市板明科技股份有限公司环境污染责任保险保费补贴</t>
  </si>
  <si>
    <t>深圳市板明科技股份有限公司</t>
  </si>
  <si>
    <t>深圳市精焯电路科技有限公司环境污染责任保险保费补贴</t>
  </si>
  <si>
    <t>深圳市精焯电路科技有限公司</t>
  </si>
  <si>
    <t>富士电机（深圳）有限公司环境污染责任保险保费补贴</t>
  </si>
  <si>
    <t>众鼎瑞展电子科技(深圳)有限公司环境污染责任保险保费补贴</t>
  </si>
  <si>
    <t>众鼎瑞展电子科技(深圳)有限公司</t>
  </si>
  <si>
    <t>游晟纺织科技（深圳）有限公司环境污染责任保险保费补贴</t>
  </si>
  <si>
    <t>游晟纺织科技（深圳）有限公司</t>
  </si>
  <si>
    <t>业成光电（深圳）有限公司环境污染责任保险保费补贴</t>
  </si>
  <si>
    <t>业成光电（深圳）有限公司</t>
  </si>
  <si>
    <t>环境污染责任保险保费补贴-深圳市宝安东江环保技术有限公司</t>
  </si>
  <si>
    <t>深圳市宝安东江环保技术有限公司</t>
  </si>
  <si>
    <t>环境污染责任保险保费补贴-深圳华安液化石油气有限公司</t>
  </si>
  <si>
    <t>深圳华安液化石油气有限公司</t>
  </si>
  <si>
    <t>大鹏</t>
  </si>
  <si>
    <t>深圳富联富桂精密工业有限公司环境污染责任保险保费补贴</t>
  </si>
  <si>
    <t>深圳富联富桂精密工业有限公司</t>
  </si>
  <si>
    <t>深圳市宏丰伟业化工有限公司环境污染责任保险保费补贴</t>
  </si>
  <si>
    <t>深圳市宏丰伟业化工有限公司</t>
  </si>
  <si>
    <t>深圳市星河电路股份有限公司环境污染强制责任保险保费补贴</t>
  </si>
  <si>
    <t>深圳市星河电路股份有限公司</t>
  </si>
  <si>
    <t>贺泰科技（深圳）有限公司环境污染险责任保险保费补贴</t>
  </si>
  <si>
    <t>贺泰科技（深圳）有限公司</t>
  </si>
  <si>
    <t>环境污染责任保险</t>
  </si>
  <si>
    <t>世纪盈实业（深圳）有限公司</t>
  </si>
  <si>
    <t>文迪五金制品（深圳）有限公司</t>
  </si>
  <si>
    <t>深圳市净诺环境治理有限公司环境污染责任保险保费补贴</t>
  </si>
  <si>
    <t>深圳市净诺环境治理有限公司</t>
  </si>
  <si>
    <t>深圳市博盈精密有限公司环境污染责任保险保费补贴</t>
  </si>
  <si>
    <t>深圳市博盈精密有限公司</t>
  </si>
  <si>
    <t>环境污染强制责任保险保费补贴</t>
  </si>
  <si>
    <t>深圳开瑞环保科技有限公司</t>
  </si>
  <si>
    <t>鹏鼎控股（深圳）股份有限公司环境污染责任保险保费补贴</t>
  </si>
  <si>
    <t>鹏鼎控股（深圳）股份有限公司</t>
  </si>
  <si>
    <t>礼鼎半导体科技（深圳）有限公司环境污染责任保险保费补贴</t>
  </si>
  <si>
    <t>礼鼎半导体科技（深圳）有限公司</t>
  </si>
  <si>
    <t>深圳微芯药业有限责任公司环境污染责任保险保费补贴</t>
  </si>
  <si>
    <t>深圳微芯药业有限责任公司</t>
  </si>
  <si>
    <t>坪山</t>
  </si>
  <si>
    <t>环境污染责任保险保费补贴-深圳市民治泓泽水务有限公司</t>
  </si>
  <si>
    <t>深圳市民治泓泽水务有限公司</t>
  </si>
  <si>
    <t>（四）强制性清洁生产奖励扶持项目（52个）</t>
  </si>
  <si>
    <t>伯恩光学（深圳）有限公司强制性清洁生产奖励扶持项目</t>
  </si>
  <si>
    <t>伯恩光学（深圳）有限公司</t>
  </si>
  <si>
    <t>强制性清洁生产奖励扶持项目</t>
  </si>
  <si>
    <t>2023年度清洁生产审核优秀企业</t>
  </si>
  <si>
    <t>深圳金湖电镀有限公司强制性清洁生产奖励扶持项目</t>
  </si>
  <si>
    <t>深圳金湖电镀有限公司</t>
  </si>
  <si>
    <t>深圳捷多邦科技有限公司强制性清洁生产奖励扶持项目</t>
  </si>
  <si>
    <t>深圳捷多邦科技有限公司</t>
  </si>
  <si>
    <t>日东精密回路技术(深圳)有限公司强制性清洁生产奖励扶持项目</t>
  </si>
  <si>
    <t>骏友电工电子制品（深圳）有限公司强制性清洁生产奖励扶持项目</t>
  </si>
  <si>
    <t>骏友电工电子制品（深圳）有限公司</t>
  </si>
  <si>
    <t>深圳科鑫泰电子有限公司强制性清洁生产奖励扶持项目</t>
  </si>
  <si>
    <t>深圳科鑫泰电子有限公司</t>
  </si>
  <si>
    <t>深圳市同华实业有限公司强制性清洁生产奖励扶持项目</t>
  </si>
  <si>
    <t>深圳市同华实业有限公司</t>
  </si>
  <si>
    <t>深圳市同德鑫电子有限公司强制性清洁生产奖励扶持项目</t>
  </si>
  <si>
    <t>深圳市同德鑫电子有限公司</t>
  </si>
  <si>
    <t>深圳市新西湖实业有限公司强制性清洁生产奖励扶持项目</t>
  </si>
  <si>
    <t>深圳市新西湖实业有限公司</t>
  </si>
  <si>
    <t>深圳市福源晖集成电子有限公司强制性清洁生产奖励扶持项目</t>
  </si>
  <si>
    <t>深圳格兰达精密机械有限公司强制性清洁生产奖励扶持项目</t>
  </si>
  <si>
    <t>深圳格兰达精密机械有限公司</t>
  </si>
  <si>
    <t>深圳市超跃食品有限公司强制性清洁生产奖励扶持项目</t>
  </si>
  <si>
    <t>深圳市超跃食品有限公司</t>
  </si>
  <si>
    <t>义柏应用技术（深圳）有限公司强制性清洁生产奖励扶持项目</t>
  </si>
  <si>
    <t>义柏应用技术（深圳）有限公司</t>
  </si>
  <si>
    <t>深圳市宝裕华实业有限公司强制性清洁生产奖励扶持项目</t>
  </si>
  <si>
    <t>深圳市宝裕华实业有限公司</t>
  </si>
  <si>
    <t>莱尔德电子材料（深圳）有限公司强制性清洁生产奖励扶持项目</t>
  </si>
  <si>
    <t>莱尔德电子材料（深圳）有限公司</t>
  </si>
  <si>
    <t>深圳中富电路股份有限公司强制性清洁生产奖励扶持项目</t>
  </si>
  <si>
    <t>深圳市中陶联合科技有限公司强制性清洁生产奖励扶持项目</t>
  </si>
  <si>
    <t>深圳市中陶联合科技有限公司</t>
  </si>
  <si>
    <t>深圳市龙岗区坪山协力胶盒厂强制性清洁生产奖励扶持项目</t>
  </si>
  <si>
    <t>深圳市龙岗区坪山协力胶盒厂</t>
  </si>
  <si>
    <t>深圳市精诚达电路科技股份有限公司强制性清洁生产奖励扶持项目</t>
  </si>
  <si>
    <t>深圳市精诚达电路科技股份有限公司</t>
  </si>
  <si>
    <t>深圳市迅捷兴科技股份有限公司强制性清洁生产奖励扶持项目</t>
  </si>
  <si>
    <t>深圳市迅捷兴科技股份有限公司</t>
  </si>
  <si>
    <t>深圳市星之光实业发展有限公司强制性清洁生产奖励扶持项目</t>
  </si>
  <si>
    <t>深圳市星之光实业发展有限公司</t>
  </si>
  <si>
    <t>邑升顺电子（深圳）有限公司强制性清洁生产奖励扶持项目</t>
  </si>
  <si>
    <t>邑升顺电子（深圳）有限公司</t>
  </si>
  <si>
    <t>深圳市松源益实业有限公司强制性清洁生产奖励扶持项目</t>
  </si>
  <si>
    <t>深圳市松源益实业有限公司</t>
  </si>
  <si>
    <t>贵兴金属塑胶制品（深圳）有限公司强制性清洁生产奖励扶持项目</t>
  </si>
  <si>
    <t>贵兴金属塑胶制品（深圳）有限公司</t>
  </si>
  <si>
    <t>振兴展业胶袋（深圳）有限公司强制性清洁生产奖励扶持项目</t>
  </si>
  <si>
    <t>振兴展业胶袋（深圳）有限公司</t>
  </si>
  <si>
    <t>五谷王精密技术（深圳）有限公司强制性清洁生产奖励扶持项目</t>
  </si>
  <si>
    <t>五谷王精密技术（深圳）有限公司</t>
  </si>
  <si>
    <t>深圳市兴明珠五金塑胶有限公司强制性清洁生产奖励扶持项目</t>
  </si>
  <si>
    <t>深圳市兴明珠五金塑胶有限公司</t>
  </si>
  <si>
    <t>深圳市博敏电子有限公司强制性清洁生产奖励扶持项目</t>
  </si>
  <si>
    <t>深圳市博敏电子有限公司</t>
  </si>
  <si>
    <t>伟兴实业(深圳)有限公司强制性清洁生产奖励扶持项目</t>
  </si>
  <si>
    <t>伟兴实业(深圳)有限公司</t>
  </si>
  <si>
    <t>深圳市宏祥表面处理有限公司强制性清洁生产奖励扶持项目</t>
  </si>
  <si>
    <t>深圳市宏祥表面处理有限公司</t>
  </si>
  <si>
    <t>深圳市壹名包装制品有限公司强制性清洁生产奖励扶持项目</t>
  </si>
  <si>
    <t>深圳市壹名包装制品有限公司</t>
  </si>
  <si>
    <t>深圳市千万里科技发展有限公司强制性清洁生产奖励扶持项目</t>
  </si>
  <si>
    <t>深圳市千万里科技发展有限公司</t>
  </si>
  <si>
    <t>深圳市浩达电路有限公司强制性清洁生产奖励扶持项目</t>
  </si>
  <si>
    <t>深圳市浩达电路有限公司</t>
  </si>
  <si>
    <t>深圳市乾益电子科技有限公司强制性清洁生产奖励扶持项目</t>
  </si>
  <si>
    <t>深圳市乾益电子科技有限公司</t>
  </si>
  <si>
    <t>深圳市正捷电路科技有限公司强制性清洁生产奖励扶持项目</t>
  </si>
  <si>
    <t>深圳市正捷电路科技有限公司</t>
  </si>
  <si>
    <t>深圳市正基电子有限公司强制性清洁生产奖励扶持项目</t>
  </si>
  <si>
    <t>深圳市正基电子有限公司</t>
  </si>
  <si>
    <t>世纪盈实业（深圳）有限公司强制性清洁生产奖励扶持项目</t>
  </si>
  <si>
    <t>深圳森成精密制品有限公司强制性清洁生产奖励扶持项目</t>
  </si>
  <si>
    <t>深圳森成精密制品有限公司</t>
  </si>
  <si>
    <t>成富电镀（深圳）有限公司强制性清洁生产奖励扶持项目</t>
  </si>
  <si>
    <t>成富电镀（深圳）有限公司</t>
  </si>
  <si>
    <t>新智德精密零件（深圳）有限公司强制性清洁生产奖励扶持项目</t>
  </si>
  <si>
    <t>新智德精密零件（深圳）有限公司</t>
  </si>
  <si>
    <t>吉田拉链（深圳）有限公司公明工厂强制性清洁生产奖励扶持项目</t>
  </si>
  <si>
    <t>深圳市海普嘉科技发展有限公司强制性清洁生产奖励扶持项目</t>
  </si>
  <si>
    <t>深圳市海普嘉科技发展有限公司</t>
  </si>
  <si>
    <t>深圳市民达科技有限公司强制性清洁生产奖励扶持项目</t>
  </si>
  <si>
    <t>深圳市民达科技有限公司</t>
  </si>
  <si>
    <t>深圳市和美科技有限公司强制性清洁生产奖励扶持项目</t>
  </si>
  <si>
    <t>深圳市和美科技有限公司</t>
  </si>
  <si>
    <t>深圳市新泰思德科技有限公司强制性清洁生产奖励扶持项目</t>
  </si>
  <si>
    <t>深圳市新泰思德科技有限公司</t>
  </si>
  <si>
    <t>首顾表面处理（深圳）有限公司强制性清洁生产奖励扶持项目</t>
  </si>
  <si>
    <t>首顾表面处理（深圳）有限公司</t>
  </si>
  <si>
    <t>宝盛隆五金制品（深圳）有限公司强制性清洁生产奖励扶持项目</t>
  </si>
  <si>
    <t>宝盛隆五金制品（深圳）有限公司</t>
  </si>
  <si>
    <t>深圳市越华晖实业有限公司强制性清洁生产奖励扶持项目</t>
  </si>
  <si>
    <t>深圳市越华晖实业有限公司</t>
  </si>
  <si>
    <t>深圳明阳电路科技股份有限公司强制性清洁生产奖励扶持项目</t>
  </si>
  <si>
    <t>深圳明阳电路科技股份有限公司</t>
  </si>
  <si>
    <t>深圳市杰成盛五金电器有限公司强制性清洁生产奖励扶持项目</t>
  </si>
  <si>
    <t>深圳市杰成盛五金电器有限公司</t>
  </si>
  <si>
    <t>比亚迪汽车工业有限公司强制性清洁生产奖励扶持项目</t>
  </si>
  <si>
    <t>比亚迪汽车工业有限公司</t>
  </si>
  <si>
    <t>深圳市鑫满达实业有限公司强制性清洁生产奖励扶持项目</t>
  </si>
  <si>
    <t>深圳市鑫满达实业有限公司</t>
  </si>
  <si>
    <t>合计</t>
  </si>
</sst>
</file>

<file path=xl/styles.xml><?xml version="1.0" encoding="utf-8"?>
<styleSheet xmlns="http://schemas.openxmlformats.org/spreadsheetml/2006/main">
  <numFmts count="7">
    <numFmt numFmtId="176" formatCode="0_ "/>
    <numFmt numFmtId="177" formatCode="0.00_ "/>
    <numFmt numFmtId="41" formatCode="_ * #,##0_ ;_ * \-#,##0_ ;_ * &quot;-&quot;_ ;_ @_ "/>
    <numFmt numFmtId="42" formatCode="_ &quot;￥&quot;* #,##0_ ;_ &quot;￥&quot;* \-#,##0_ ;_ &quot;￥&quot;* &quot;-&quot;_ ;_ @_ "/>
    <numFmt numFmtId="43" formatCode="_ * #,##0.00_ ;_ * \-#,##0.00_ ;_ * &quot;-&quot;??_ ;_ @_ "/>
    <numFmt numFmtId="178" formatCode="0.000000_ "/>
    <numFmt numFmtId="44" formatCode="_ &quot;￥&quot;* #,##0.00_ ;_ &quot;￥&quot;* \-#,##0.00_ ;_ &quot;￥&quot;* &quot;-&quot;??_ ;_ @_ "/>
  </numFmts>
  <fonts count="27">
    <font>
      <sz val="11"/>
      <color theme="1"/>
      <name val="宋体"/>
      <charset val="134"/>
      <scheme val="minor"/>
    </font>
    <font>
      <sz val="14"/>
      <color theme="1"/>
      <name val="宋体"/>
      <charset val="134"/>
      <scheme val="minor"/>
    </font>
    <font>
      <sz val="20"/>
      <color theme="1"/>
      <name val="宋体"/>
      <charset val="134"/>
      <scheme val="minor"/>
    </font>
    <font>
      <b/>
      <sz val="14"/>
      <color theme="1"/>
      <name val="宋体"/>
      <charset val="134"/>
    </font>
    <font>
      <b/>
      <sz val="11"/>
      <color theme="1"/>
      <name val="宋体"/>
      <charset val="134"/>
      <scheme val="minor"/>
    </font>
    <font>
      <sz val="10"/>
      <color theme="1"/>
      <name val="宋体"/>
      <charset val="134"/>
      <scheme val="minor"/>
    </font>
    <font>
      <sz val="11"/>
      <color theme="0"/>
      <name val="宋体"/>
      <charset val="0"/>
      <scheme val="minor"/>
    </font>
    <font>
      <sz val="11"/>
      <color rgb="FF9C6500"/>
      <name val="宋体"/>
      <charset val="0"/>
      <scheme val="minor"/>
    </font>
    <font>
      <sz val="11"/>
      <color theme="1"/>
      <name val="宋体"/>
      <charset val="0"/>
      <scheme val="minor"/>
    </font>
    <font>
      <b/>
      <sz val="11"/>
      <color theme="1"/>
      <name val="宋体"/>
      <charset val="0"/>
      <scheme val="minor"/>
    </font>
    <font>
      <b/>
      <sz val="11"/>
      <color theme="3"/>
      <name val="宋体"/>
      <charset val="134"/>
      <scheme val="minor"/>
    </font>
    <font>
      <sz val="11"/>
      <color rgb="FF006100"/>
      <name val="宋体"/>
      <charset val="0"/>
      <scheme val="minor"/>
    </font>
    <font>
      <b/>
      <sz val="13"/>
      <color theme="3"/>
      <name val="宋体"/>
      <charset val="134"/>
      <scheme val="minor"/>
    </font>
    <font>
      <b/>
      <sz val="18"/>
      <color theme="3"/>
      <name val="宋体"/>
      <charset val="134"/>
      <scheme val="minor"/>
    </font>
    <font>
      <sz val="11"/>
      <color rgb="FF3F3F76"/>
      <name val="宋体"/>
      <charset val="0"/>
      <scheme val="minor"/>
    </font>
    <font>
      <b/>
      <sz val="11"/>
      <color rgb="FF3F3F3F"/>
      <name val="宋体"/>
      <charset val="0"/>
      <scheme val="minor"/>
    </font>
    <font>
      <sz val="11"/>
      <color rgb="FF9C0006"/>
      <name val="宋体"/>
      <charset val="0"/>
      <scheme val="minor"/>
    </font>
    <font>
      <u/>
      <sz val="11"/>
      <color rgb="FF800080"/>
      <name val="宋体"/>
      <charset val="0"/>
      <scheme val="minor"/>
    </font>
    <font>
      <sz val="11"/>
      <color rgb="FFFF0000"/>
      <name val="宋体"/>
      <charset val="0"/>
      <scheme val="minor"/>
    </font>
    <font>
      <b/>
      <sz val="11"/>
      <color rgb="FFFFFFFF"/>
      <name val="宋体"/>
      <charset val="0"/>
      <scheme val="minor"/>
    </font>
    <font>
      <b/>
      <sz val="15"/>
      <color theme="3"/>
      <name val="宋体"/>
      <charset val="134"/>
      <scheme val="minor"/>
    </font>
    <font>
      <u/>
      <sz val="11"/>
      <color rgb="FF0000FF"/>
      <name val="宋体"/>
      <charset val="0"/>
      <scheme val="minor"/>
    </font>
    <font>
      <i/>
      <sz val="11"/>
      <color rgb="FF7F7F7F"/>
      <name val="宋体"/>
      <charset val="0"/>
      <scheme val="minor"/>
    </font>
    <font>
      <b/>
      <sz val="11"/>
      <color rgb="FFFA7D00"/>
      <name val="宋体"/>
      <charset val="0"/>
      <scheme val="minor"/>
    </font>
    <font>
      <sz val="11"/>
      <color rgb="FFFA7D00"/>
      <name val="宋体"/>
      <charset val="0"/>
      <scheme val="minor"/>
    </font>
    <font>
      <vertAlign val="superscript"/>
      <sz val="11"/>
      <color theme="1"/>
      <name val="宋体"/>
      <charset val="134"/>
      <scheme val="minor"/>
    </font>
    <font>
      <vertAlign val="subscript"/>
      <sz val="11"/>
      <color theme="1"/>
      <name val="宋体"/>
      <charset val="134"/>
      <scheme val="minor"/>
    </font>
  </fonts>
  <fills count="34">
    <fill>
      <patternFill patternType="none"/>
    </fill>
    <fill>
      <patternFill patternType="gray125"/>
    </fill>
    <fill>
      <patternFill patternType="solid">
        <fgColor theme="0" tint="-0.15"/>
        <bgColor indexed="64"/>
      </patternFill>
    </fill>
    <fill>
      <patternFill patternType="solid">
        <fgColor theme="7" tint="0.399975585192419"/>
        <bgColor indexed="64"/>
      </patternFill>
    </fill>
    <fill>
      <patternFill patternType="solid">
        <fgColor rgb="FFFFEB9C"/>
        <bgColor indexed="64"/>
      </patternFill>
    </fill>
    <fill>
      <patternFill patternType="solid">
        <fgColor theme="9" tint="0.799981688894314"/>
        <bgColor indexed="64"/>
      </patternFill>
    </fill>
    <fill>
      <patternFill patternType="solid">
        <fgColor theme="8"/>
        <bgColor indexed="64"/>
      </patternFill>
    </fill>
    <fill>
      <patternFill patternType="solid">
        <fgColor rgb="FFC6EFCE"/>
        <bgColor indexed="64"/>
      </patternFill>
    </fill>
    <fill>
      <patternFill patternType="solid">
        <fgColor theme="7" tint="0.799981688894314"/>
        <bgColor indexed="64"/>
      </patternFill>
    </fill>
    <fill>
      <patternFill patternType="solid">
        <fgColor theme="8" tint="0.399975585192419"/>
        <bgColor indexed="64"/>
      </patternFill>
    </fill>
    <fill>
      <patternFill patternType="solid">
        <fgColor theme="9"/>
        <bgColor indexed="64"/>
      </patternFill>
    </fill>
    <fill>
      <patternFill patternType="solid">
        <fgColor theme="4"/>
        <bgColor indexed="64"/>
      </patternFill>
    </fill>
    <fill>
      <patternFill patternType="solid">
        <fgColor theme="5" tint="0.399975585192419"/>
        <bgColor indexed="64"/>
      </patternFill>
    </fill>
    <fill>
      <patternFill patternType="solid">
        <fgColor rgb="FFFFCC99"/>
        <bgColor indexed="64"/>
      </patternFill>
    </fill>
    <fill>
      <patternFill patternType="solid">
        <fgColor rgb="FFF2F2F2"/>
        <bgColor indexed="64"/>
      </patternFill>
    </fill>
    <fill>
      <patternFill patternType="solid">
        <fgColor rgb="FFFFC7CE"/>
        <bgColor indexed="64"/>
      </patternFill>
    </fill>
    <fill>
      <patternFill patternType="solid">
        <fgColor theme="5"/>
        <bgColor indexed="64"/>
      </patternFill>
    </fill>
    <fill>
      <patternFill patternType="solid">
        <fgColor theme="7" tint="0.599993896298105"/>
        <bgColor indexed="64"/>
      </patternFill>
    </fill>
    <fill>
      <patternFill patternType="solid">
        <fgColor theme="6" tint="0.599993896298105"/>
        <bgColor indexed="64"/>
      </patternFill>
    </fill>
    <fill>
      <patternFill patternType="solid">
        <fgColor theme="4" tint="0.599993896298105"/>
        <bgColor indexed="64"/>
      </patternFill>
    </fill>
    <fill>
      <patternFill patternType="solid">
        <fgColor theme="8" tint="0.599993896298105"/>
        <bgColor indexed="64"/>
      </patternFill>
    </fill>
    <fill>
      <patternFill patternType="solid">
        <fgColor theme="4" tint="0.399975585192419"/>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rgb="FFFFFFCC"/>
        <bgColor indexed="64"/>
      </patternFill>
    </fill>
    <fill>
      <patternFill patternType="solid">
        <fgColor rgb="FFA5A5A5"/>
        <bgColor indexed="64"/>
      </patternFill>
    </fill>
    <fill>
      <patternFill patternType="solid">
        <fgColor theme="6"/>
        <bgColor indexed="64"/>
      </patternFill>
    </fill>
    <fill>
      <patternFill patternType="solid">
        <fgColor theme="4" tint="0.799981688894314"/>
        <bgColor indexed="64"/>
      </patternFill>
    </fill>
    <fill>
      <patternFill patternType="solid">
        <fgColor theme="9" tint="0.599993896298105"/>
        <bgColor indexed="64"/>
      </patternFill>
    </fill>
    <fill>
      <patternFill patternType="solid">
        <fgColor theme="5" tint="0.799981688894314"/>
        <bgColor indexed="64"/>
      </patternFill>
    </fill>
    <fill>
      <patternFill patternType="solid">
        <fgColor theme="6" tint="0.799981688894314"/>
        <bgColor indexed="64"/>
      </patternFill>
    </fill>
    <fill>
      <patternFill patternType="solid">
        <fgColor theme="5" tint="0.599993896298105"/>
        <bgColor indexed="64"/>
      </patternFill>
    </fill>
    <fill>
      <patternFill patternType="solid">
        <fgColor theme="7"/>
        <bgColor indexed="64"/>
      </patternFill>
    </fill>
    <fill>
      <patternFill patternType="solid">
        <fgColor theme="6"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bottom style="thin">
        <color auto="1"/>
      </bottom>
      <diagonal/>
    </border>
    <border>
      <left/>
      <right style="thin">
        <color auto="1"/>
      </right>
      <top style="thin">
        <color auto="1"/>
      </top>
      <bottom/>
      <diagonal/>
    </border>
    <border>
      <left/>
      <right/>
      <top style="thin">
        <color theme="4"/>
      </top>
      <bottom style="double">
        <color theme="4"/>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right/>
      <top/>
      <bottom style="double">
        <color rgb="FFFF8001"/>
      </bottom>
      <diagonal/>
    </border>
  </borders>
  <cellStyleXfs count="49">
    <xf numFmtId="0" fontId="0" fillId="0" borderId="0">
      <alignment vertical="center"/>
    </xf>
    <xf numFmtId="0" fontId="6" fillId="10" borderId="0" applyNumberFormat="0" applyBorder="0" applyAlignment="0" applyProtection="0">
      <alignment vertical="center"/>
    </xf>
    <xf numFmtId="0" fontId="8" fillId="23" borderId="0" applyNumberFormat="0" applyBorder="0" applyAlignment="0" applyProtection="0">
      <alignment vertical="center"/>
    </xf>
    <xf numFmtId="0" fontId="8" fillId="8" borderId="0" applyNumberFormat="0" applyBorder="0" applyAlignment="0" applyProtection="0">
      <alignment vertical="center"/>
    </xf>
    <xf numFmtId="0" fontId="6" fillId="32" borderId="0" applyNumberFormat="0" applyBorder="0" applyAlignment="0" applyProtection="0">
      <alignment vertical="center"/>
    </xf>
    <xf numFmtId="0" fontId="6" fillId="22" borderId="0" applyNumberFormat="0" applyBorder="0" applyAlignment="0" applyProtection="0">
      <alignment vertical="center"/>
    </xf>
    <xf numFmtId="0" fontId="8" fillId="18" borderId="0" applyNumberFormat="0" applyBorder="0" applyAlignment="0" applyProtection="0">
      <alignment vertical="center"/>
    </xf>
    <xf numFmtId="0" fontId="6" fillId="26"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8" fillId="31" borderId="0" applyNumberFormat="0" applyBorder="0" applyAlignment="0" applyProtection="0">
      <alignment vertical="center"/>
    </xf>
    <xf numFmtId="0" fontId="8" fillId="20" borderId="0" applyNumberFormat="0" applyBorder="0" applyAlignment="0" applyProtection="0">
      <alignment vertical="center"/>
    </xf>
    <xf numFmtId="0" fontId="8" fillId="29" borderId="0" applyNumberFormat="0" applyBorder="0" applyAlignment="0" applyProtection="0">
      <alignment vertical="center"/>
    </xf>
    <xf numFmtId="0" fontId="13"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9" fillId="25" borderId="12" applyNumberFormat="0" applyAlignment="0" applyProtection="0">
      <alignment vertical="center"/>
    </xf>
    <xf numFmtId="0" fontId="20" fillId="0" borderId="8" applyNumberFormat="0" applyFill="0" applyAlignment="0" applyProtection="0">
      <alignment vertical="center"/>
    </xf>
    <xf numFmtId="0" fontId="14" fillId="13" borderId="9" applyNumberFormat="0" applyAlignment="0" applyProtection="0">
      <alignment vertical="center"/>
    </xf>
    <xf numFmtId="0" fontId="21" fillId="0" borderId="0" applyNumberFormat="0" applyFill="0" applyBorder="0" applyAlignment="0" applyProtection="0">
      <alignment vertical="center"/>
    </xf>
    <xf numFmtId="0" fontId="15" fillId="14" borderId="10" applyNumberFormat="0" applyAlignment="0" applyProtection="0">
      <alignment vertical="center"/>
    </xf>
    <xf numFmtId="0" fontId="8" fillId="28" borderId="0" applyNumberFormat="0" applyBorder="0" applyAlignment="0" applyProtection="0">
      <alignment vertical="center"/>
    </xf>
    <xf numFmtId="0" fontId="8" fillId="30" borderId="0" applyNumberFormat="0" applyBorder="0" applyAlignment="0" applyProtection="0">
      <alignment vertical="center"/>
    </xf>
    <xf numFmtId="42" fontId="0" fillId="0" borderId="0" applyFont="0" applyFill="0" applyBorder="0" applyAlignment="0" applyProtection="0">
      <alignment vertical="center"/>
    </xf>
    <xf numFmtId="0" fontId="10" fillId="0" borderId="13" applyNumberFormat="0" applyFill="0" applyAlignment="0" applyProtection="0">
      <alignment vertical="center"/>
    </xf>
    <xf numFmtId="0" fontId="22" fillId="0" borderId="0" applyNumberFormat="0" applyFill="0" applyBorder="0" applyAlignment="0" applyProtection="0">
      <alignment vertical="center"/>
    </xf>
    <xf numFmtId="0" fontId="23" fillId="14" borderId="9" applyNumberFormat="0" applyAlignment="0" applyProtection="0">
      <alignment vertical="center"/>
    </xf>
    <xf numFmtId="0" fontId="6" fillId="21" borderId="0" applyNumberFormat="0" applyBorder="0" applyAlignment="0" applyProtection="0">
      <alignment vertical="center"/>
    </xf>
    <xf numFmtId="41" fontId="0" fillId="0" borderId="0" applyFont="0" applyFill="0" applyBorder="0" applyAlignment="0" applyProtection="0">
      <alignment vertical="center"/>
    </xf>
    <xf numFmtId="0" fontId="6" fillId="33" borderId="0" applyNumberFormat="0" applyBorder="0" applyAlignment="0" applyProtection="0">
      <alignment vertical="center"/>
    </xf>
    <xf numFmtId="0" fontId="0" fillId="24" borderId="11" applyNumberFormat="0" applyFont="0" applyAlignment="0" applyProtection="0">
      <alignment vertical="center"/>
    </xf>
    <xf numFmtId="0" fontId="11" fillId="7" borderId="0" applyNumberFormat="0" applyBorder="0" applyAlignment="0" applyProtection="0">
      <alignment vertical="center"/>
    </xf>
    <xf numFmtId="44" fontId="0" fillId="0" borderId="0" applyFont="0" applyFill="0" applyBorder="0" applyAlignment="0" applyProtection="0">
      <alignment vertical="center"/>
    </xf>
    <xf numFmtId="43" fontId="0" fillId="0" borderId="0" applyFont="0" applyFill="0" applyBorder="0" applyAlignment="0" applyProtection="0">
      <alignment vertical="center"/>
    </xf>
    <xf numFmtId="0" fontId="12" fillId="0" borderId="8" applyNumberFormat="0" applyFill="0" applyAlignment="0" applyProtection="0">
      <alignment vertical="center"/>
    </xf>
    <xf numFmtId="0" fontId="10" fillId="0" borderId="0" applyNumberFormat="0" applyFill="0" applyBorder="0" applyAlignment="0" applyProtection="0">
      <alignment vertical="center"/>
    </xf>
    <xf numFmtId="9" fontId="0" fillId="0" borderId="0" applyFont="0" applyFill="0" applyBorder="0" applyAlignment="0" applyProtection="0">
      <alignment vertical="center"/>
    </xf>
    <xf numFmtId="0" fontId="24" fillId="0" borderId="14" applyNumberFormat="0" applyFill="0" applyAlignment="0" applyProtection="0">
      <alignment vertical="center"/>
    </xf>
    <xf numFmtId="0" fontId="8" fillId="17" borderId="0" applyNumberFormat="0" applyBorder="0" applyAlignment="0" applyProtection="0">
      <alignment vertical="center"/>
    </xf>
    <xf numFmtId="0" fontId="8" fillId="27" borderId="0" applyNumberFormat="0" applyBorder="0" applyAlignment="0" applyProtection="0">
      <alignment vertical="center"/>
    </xf>
    <xf numFmtId="0" fontId="6" fillId="6" borderId="0" applyNumberFormat="0" applyBorder="0" applyAlignment="0" applyProtection="0">
      <alignment vertical="center"/>
    </xf>
    <xf numFmtId="0" fontId="9" fillId="0" borderId="7" applyNumberFormat="0" applyFill="0" applyAlignment="0" applyProtection="0">
      <alignment vertical="center"/>
    </xf>
    <xf numFmtId="0" fontId="6" fillId="16" borderId="0" applyNumberFormat="0" applyBorder="0" applyAlignment="0" applyProtection="0">
      <alignment vertical="center"/>
    </xf>
    <xf numFmtId="0" fontId="16" fillId="15" borderId="0" applyNumberFormat="0" applyBorder="0" applyAlignment="0" applyProtection="0">
      <alignment vertical="center"/>
    </xf>
    <xf numFmtId="0" fontId="8" fillId="5" borderId="0" applyNumberFormat="0" applyBorder="0" applyAlignment="0" applyProtection="0">
      <alignment vertical="center"/>
    </xf>
    <xf numFmtId="0" fontId="18" fillId="0" borderId="0" applyNumberFormat="0" applyFill="0" applyBorder="0" applyAlignment="0" applyProtection="0">
      <alignment vertical="center"/>
    </xf>
    <xf numFmtId="0" fontId="7" fillId="4" borderId="0" applyNumberFormat="0" applyBorder="0" applyAlignment="0" applyProtection="0">
      <alignment vertical="center"/>
    </xf>
    <xf numFmtId="0" fontId="6" fillId="11" borderId="0" applyNumberFormat="0" applyBorder="0" applyAlignment="0" applyProtection="0">
      <alignment vertical="center"/>
    </xf>
    <xf numFmtId="0" fontId="6" fillId="3" borderId="0" applyNumberFormat="0" applyBorder="0" applyAlignment="0" applyProtection="0">
      <alignment vertical="center"/>
    </xf>
    <xf numFmtId="0" fontId="8" fillId="19" borderId="0" applyNumberFormat="0" applyBorder="0" applyAlignment="0" applyProtection="0">
      <alignment vertical="center"/>
    </xf>
  </cellStyleXfs>
  <cellXfs count="30">
    <xf numFmtId="0" fontId="0" fillId="0" borderId="0" xfId="0">
      <alignment vertical="center"/>
    </xf>
    <xf numFmtId="0" fontId="0" fillId="0" borderId="0" xfId="0" applyFill="1" applyAlignment="1">
      <alignment vertical="center"/>
    </xf>
    <xf numFmtId="0" fontId="1" fillId="0" borderId="0" xfId="0" applyFont="1" applyFill="1">
      <alignment vertical="center"/>
    </xf>
    <xf numFmtId="0" fontId="0" fillId="0" borderId="0" xfId="0" applyFont="1" applyFill="1">
      <alignment vertical="center"/>
    </xf>
    <xf numFmtId="0" fontId="0" fillId="0" borderId="0" xfId="0" applyFont="1" applyFill="1" applyAlignment="1">
      <alignment vertical="center"/>
    </xf>
    <xf numFmtId="0" fontId="0" fillId="0" borderId="0" xfId="0" applyFill="1">
      <alignment vertical="center"/>
    </xf>
    <xf numFmtId="177" fontId="0" fillId="0" borderId="0" xfId="0" applyNumberFormat="1" applyFill="1">
      <alignment vertical="center"/>
    </xf>
    <xf numFmtId="0" fontId="2" fillId="0" borderId="0" xfId="0" applyFont="1" applyFill="1" applyAlignment="1">
      <alignment horizontal="center" vertical="center"/>
    </xf>
    <xf numFmtId="0" fontId="0" fillId="0" borderId="0" xfId="0" applyFill="1" applyAlignment="1">
      <alignment horizontal="center" vertical="center"/>
    </xf>
    <xf numFmtId="0" fontId="3" fillId="2" borderId="1" xfId="0" applyFont="1" applyFill="1" applyBorder="1" applyAlignment="1">
      <alignment horizontal="center" vertical="center" wrapText="1"/>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0" fillId="0" borderId="2" xfId="0" applyFont="1" applyFill="1" applyBorder="1" applyAlignment="1">
      <alignment horizontal="center" vertical="center"/>
    </xf>
    <xf numFmtId="0" fontId="0" fillId="0" borderId="1" xfId="0" applyFont="1" applyFill="1" applyBorder="1" applyAlignment="1">
      <alignment horizontal="center" vertical="center" wrapText="1"/>
    </xf>
    <xf numFmtId="0" fontId="0" fillId="0" borderId="1" xfId="0" applyFont="1" applyFill="1" applyBorder="1" applyAlignment="1">
      <alignment horizontal="center" vertical="center"/>
    </xf>
    <xf numFmtId="177" fontId="0" fillId="0" borderId="0" xfId="0" applyNumberFormat="1" applyFill="1" applyAlignment="1">
      <alignment vertical="center"/>
    </xf>
    <xf numFmtId="177" fontId="2" fillId="0" borderId="0" xfId="0" applyNumberFormat="1" applyFont="1" applyFill="1" applyAlignment="1">
      <alignment horizontal="center" vertical="center"/>
    </xf>
    <xf numFmtId="177" fontId="0" fillId="0" borderId="0" xfId="0" applyNumberFormat="1" applyFill="1" applyAlignment="1">
      <alignment horizontal="center" vertical="center"/>
    </xf>
    <xf numFmtId="177" fontId="3" fillId="2" borderId="1" xfId="0" applyNumberFormat="1" applyFont="1" applyFill="1" applyBorder="1" applyAlignment="1">
      <alignment horizontal="center" vertical="center" wrapText="1"/>
    </xf>
    <xf numFmtId="177" fontId="4" fillId="0" borderId="4" xfId="0" applyNumberFormat="1" applyFont="1" applyFill="1" applyBorder="1" applyAlignment="1">
      <alignment horizontal="center" vertical="center"/>
    </xf>
    <xf numFmtId="0" fontId="0" fillId="0" borderId="1" xfId="0" applyFont="1" applyFill="1" applyBorder="1" applyAlignment="1">
      <alignment horizontal="left" vertical="center" wrapText="1"/>
    </xf>
    <xf numFmtId="0" fontId="0" fillId="0" borderId="4" xfId="0" applyFont="1" applyFill="1" applyBorder="1" applyAlignment="1">
      <alignment horizontal="left" vertical="center" wrapText="1"/>
    </xf>
    <xf numFmtId="178" fontId="0" fillId="0" borderId="4" xfId="0" applyNumberFormat="1" applyFont="1" applyFill="1" applyBorder="1" applyAlignment="1">
      <alignment horizontal="center" vertical="center"/>
    </xf>
    <xf numFmtId="0" fontId="5" fillId="0" borderId="1" xfId="0" applyFont="1" applyFill="1" applyBorder="1" applyAlignment="1">
      <alignment horizontal="center" vertical="center" wrapText="1"/>
    </xf>
    <xf numFmtId="178" fontId="0" fillId="0" borderId="1" xfId="0" applyNumberFormat="1" applyFont="1" applyFill="1" applyBorder="1" applyAlignment="1">
      <alignment horizontal="center" vertical="center" wrapText="1"/>
    </xf>
    <xf numFmtId="178" fontId="0" fillId="0" borderId="5" xfId="0" applyNumberFormat="1" applyFont="1" applyFill="1" applyBorder="1" applyAlignment="1">
      <alignment horizontal="center" vertical="center"/>
    </xf>
    <xf numFmtId="178" fontId="0" fillId="0" borderId="6" xfId="0" applyNumberFormat="1" applyFont="1" applyFill="1" applyBorder="1" applyAlignment="1">
      <alignment horizontal="center" vertical="center"/>
    </xf>
    <xf numFmtId="176" fontId="0" fillId="0" borderId="4" xfId="0" applyNumberFormat="1" applyFont="1" applyFill="1" applyBorder="1" applyAlignment="1">
      <alignment horizontal="center" vertical="center" wrapText="1"/>
    </xf>
    <xf numFmtId="0" fontId="4" fillId="0" borderId="4" xfId="0" applyFont="1" applyFill="1" applyBorder="1" applyAlignment="1">
      <alignment horizontal="center" vertical="center"/>
    </xf>
    <xf numFmtId="178" fontId="4" fillId="0" borderId="1" xfId="0" applyNumberFormat="1" applyFont="1" applyFill="1" applyBorder="1" applyAlignment="1">
      <alignment horizontal="center" vertical="center"/>
    </xf>
  </cellXfs>
  <cellStyles count="49">
    <cellStyle name="常规" xfId="0" builtinId="0"/>
    <cellStyle name="强调文字颜色 6" xfId="1" builtinId="49"/>
    <cellStyle name="20% - 强调文字颜色 5" xfId="2" builtinId="46"/>
    <cellStyle name="20% - 强调文字颜色 4" xfId="3" builtinId="42"/>
    <cellStyle name="强调文字颜色 4" xfId="4" builtinId="41"/>
    <cellStyle name="60% - 强调文字颜色 6" xfId="5" builtinId="52"/>
    <cellStyle name="40% - 强调文字颜色 3" xfId="6" builtinId="39"/>
    <cellStyle name="强调文字颜色 3" xfId="7" builtinId="37"/>
    <cellStyle name="60% - 强调文字颜色 2" xfId="8" builtinId="36"/>
    <cellStyle name="60% - 强调文字颜色 5" xfId="9" builtinId="48"/>
    <cellStyle name="40% - 强调文字颜色 2" xfId="10" builtinId="35"/>
    <cellStyle name="40% - 强调文字颜色 5" xfId="11" builtinId="47"/>
    <cellStyle name="20% - 强调文字颜色 2" xfId="12" builtinId="34"/>
    <cellStyle name="标题" xfId="13" builtinId="15"/>
    <cellStyle name="已访问的超链接" xfId="14" builtinId="9"/>
    <cellStyle name="检查单元格" xfId="15" builtinId="23"/>
    <cellStyle name="标题 1" xfId="16" builtinId="16"/>
    <cellStyle name="输入" xfId="17" builtinId="20"/>
    <cellStyle name="超链接" xfId="18" builtinId="8"/>
    <cellStyle name="输出" xfId="19" builtinId="21"/>
    <cellStyle name="40% - 强调文字颜色 6" xfId="20" builtinId="51"/>
    <cellStyle name="20% - 强调文字颜色 3" xfId="21" builtinId="38"/>
    <cellStyle name="货币[0]" xfId="22" builtinId="7"/>
    <cellStyle name="标题 3" xfId="23" builtinId="18"/>
    <cellStyle name="解释性文本" xfId="24" builtinId="53"/>
    <cellStyle name="计算" xfId="25" builtinId="22"/>
    <cellStyle name="60% - 强调文字颜色 1" xfId="26" builtinId="32"/>
    <cellStyle name="千位分隔[0]" xfId="27" builtinId="6"/>
    <cellStyle name="60% - 强调文字颜色 3" xfId="28" builtinId="40"/>
    <cellStyle name="注释" xfId="29" builtinId="10"/>
    <cellStyle name="好" xfId="30" builtinId="26"/>
    <cellStyle name="货币" xfId="31" builtinId="4"/>
    <cellStyle name="千位分隔" xfId="32" builtinId="3"/>
    <cellStyle name="标题 2" xfId="33" builtinId="17"/>
    <cellStyle name="标题 4" xfId="34" builtinId="19"/>
    <cellStyle name="百分比" xfId="35" builtinId="5"/>
    <cellStyle name="链接单元格" xfId="36" builtinId="24"/>
    <cellStyle name="40% - 强调文字颜色 4" xfId="37" builtinId="43"/>
    <cellStyle name="20% - 强调文字颜色 1" xfId="38" builtinId="30"/>
    <cellStyle name="强调文字颜色 5" xfId="39" builtinId="45"/>
    <cellStyle name="汇总" xfId="40" builtinId="25"/>
    <cellStyle name="强调文字颜色 2" xfId="41" builtinId="33"/>
    <cellStyle name="差" xfId="42" builtinId="27"/>
    <cellStyle name="20% - 强调文字颜色 6" xfId="43" builtinId="50"/>
    <cellStyle name="警告文本" xfId="44" builtinId="11"/>
    <cellStyle name="适中" xfId="45" builtinId="28"/>
    <cellStyle name="强调文字颜色 1" xfId="46" builtinId="29"/>
    <cellStyle name="60% - 强调文字颜色 4" xfId="47" builtinId="44"/>
    <cellStyle name="40% - 强调文字颜色 1" xfId="48" builtinId="31"/>
  </cellStyles>
  <tableStyles count="0" defaultTableStyle="TableStyleMedium2" defaultPivotStyle="PivotStyleLight16"/>
  <colors>
    <mruColors>
      <color rgb="00FFFF00"/>
      <color rgb="00FFF2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16"/>
  <sheetViews>
    <sheetView tabSelected="1" topLeftCell="A109" workbookViewId="0">
      <selection activeCell="A63" sqref="A63:G63"/>
    </sheetView>
  </sheetViews>
  <sheetFormatPr defaultColWidth="9" defaultRowHeight="14.25" outlineLevelCol="6"/>
  <cols>
    <col min="1" max="1" width="6.80833333333333" style="5" customWidth="1"/>
    <col min="2" max="2" width="33.3666666666667" style="5" customWidth="1"/>
    <col min="3" max="3" width="18.125" style="5" customWidth="1"/>
    <col min="4" max="4" width="9.48333333333333" style="5" customWidth="1"/>
    <col min="5" max="5" width="45.875" style="5" customWidth="1"/>
    <col min="6" max="6" width="42.9833333333333" style="5" customWidth="1"/>
    <col min="7" max="7" width="15.875" style="6" customWidth="1"/>
    <col min="8" max="16384" width="9" style="5"/>
  </cols>
  <sheetData>
    <row r="1" s="1" customFormat="1" ht="25" customHeight="1" spans="7:7">
      <c r="G1" s="15"/>
    </row>
    <row r="2" s="1" customFormat="1" ht="35" customHeight="1" spans="1:7">
      <c r="A2" s="7" t="s">
        <v>0</v>
      </c>
      <c r="B2" s="7"/>
      <c r="C2" s="7"/>
      <c r="D2" s="7"/>
      <c r="E2" s="7"/>
      <c r="F2" s="7"/>
      <c r="G2" s="16"/>
    </row>
    <row r="3" s="1" customFormat="1" ht="21" customHeight="1" spans="1:7">
      <c r="A3" s="7"/>
      <c r="B3" s="8"/>
      <c r="C3" s="8"/>
      <c r="D3" s="8"/>
      <c r="E3" s="8"/>
      <c r="F3" s="8"/>
      <c r="G3" s="17" t="s">
        <v>1</v>
      </c>
    </row>
    <row r="4" s="2" customFormat="1" ht="35" customHeight="1" spans="1:7">
      <c r="A4" s="9" t="s">
        <v>2</v>
      </c>
      <c r="B4" s="9" t="s">
        <v>3</v>
      </c>
      <c r="C4" s="9" t="s">
        <v>4</v>
      </c>
      <c r="D4" s="9" t="s">
        <v>5</v>
      </c>
      <c r="E4" s="9" t="s">
        <v>6</v>
      </c>
      <c r="F4" s="9" t="s">
        <v>7</v>
      </c>
      <c r="G4" s="18" t="s">
        <v>8</v>
      </c>
    </row>
    <row r="5" s="3" customFormat="1" ht="35" customHeight="1" spans="1:7">
      <c r="A5" s="10" t="s">
        <v>9</v>
      </c>
      <c r="B5" s="11"/>
      <c r="C5" s="11"/>
      <c r="D5" s="11"/>
      <c r="E5" s="11"/>
      <c r="F5" s="11"/>
      <c r="G5" s="19"/>
    </row>
    <row r="6" s="3" customFormat="1" ht="65" customHeight="1" spans="1:7">
      <c r="A6" s="12">
        <f>ROW()-5</f>
        <v>1</v>
      </c>
      <c r="B6" s="13" t="s">
        <v>10</v>
      </c>
      <c r="C6" s="13" t="s">
        <v>11</v>
      </c>
      <c r="D6" s="13" t="s">
        <v>12</v>
      </c>
      <c r="E6" s="20" t="s">
        <v>13</v>
      </c>
      <c r="F6" s="21" t="s">
        <v>14</v>
      </c>
      <c r="G6" s="22">
        <v>104.029971</v>
      </c>
    </row>
    <row r="7" s="3" customFormat="1" ht="89" customHeight="1" spans="1:7">
      <c r="A7" s="12">
        <f>ROW()-5</f>
        <v>2</v>
      </c>
      <c r="B7" s="13" t="s">
        <v>15</v>
      </c>
      <c r="C7" s="13" t="s">
        <v>16</v>
      </c>
      <c r="D7" s="13" t="s">
        <v>17</v>
      </c>
      <c r="E7" s="20" t="s">
        <v>18</v>
      </c>
      <c r="F7" s="21" t="s">
        <v>19</v>
      </c>
      <c r="G7" s="22">
        <v>29.424779</v>
      </c>
    </row>
    <row r="8" s="3" customFormat="1" ht="91" customHeight="1" spans="1:7">
      <c r="A8" s="12">
        <f>ROW()-5</f>
        <v>3</v>
      </c>
      <c r="B8" s="13" t="s">
        <v>20</v>
      </c>
      <c r="C8" s="13" t="s">
        <v>21</v>
      </c>
      <c r="D8" s="13" t="s">
        <v>22</v>
      </c>
      <c r="E8" s="20" t="s">
        <v>23</v>
      </c>
      <c r="F8" s="21" t="s">
        <v>24</v>
      </c>
      <c r="G8" s="22">
        <v>4.724771</v>
      </c>
    </row>
    <row r="9" s="3" customFormat="1" ht="68" customHeight="1" spans="1:7">
      <c r="A9" s="12">
        <f>ROW()-5</f>
        <v>4</v>
      </c>
      <c r="B9" s="13" t="s">
        <v>25</v>
      </c>
      <c r="C9" s="13" t="s">
        <v>26</v>
      </c>
      <c r="D9" s="13" t="s">
        <v>17</v>
      </c>
      <c r="E9" s="20" t="s">
        <v>27</v>
      </c>
      <c r="F9" s="21" t="s">
        <v>28</v>
      </c>
      <c r="G9" s="22">
        <v>72.969921</v>
      </c>
    </row>
    <row r="10" s="3" customFormat="1" ht="113" customHeight="1" spans="1:7">
      <c r="A10" s="12">
        <f>ROW()-5</f>
        <v>5</v>
      </c>
      <c r="B10" s="13" t="s">
        <v>29</v>
      </c>
      <c r="C10" s="13" t="s">
        <v>30</v>
      </c>
      <c r="D10" s="13" t="s">
        <v>22</v>
      </c>
      <c r="E10" s="20" t="s">
        <v>31</v>
      </c>
      <c r="F10" s="21" t="s">
        <v>32</v>
      </c>
      <c r="G10" s="22">
        <v>106.586936</v>
      </c>
    </row>
    <row r="11" s="3" customFormat="1" ht="114" customHeight="1" spans="1:7">
      <c r="A11" s="12">
        <f>ROW()-5</f>
        <v>6</v>
      </c>
      <c r="B11" s="13" t="s">
        <v>33</v>
      </c>
      <c r="C11" s="13" t="s">
        <v>34</v>
      </c>
      <c r="D11" s="13" t="s">
        <v>35</v>
      </c>
      <c r="E11" s="20" t="s">
        <v>36</v>
      </c>
      <c r="F11" s="21" t="s">
        <v>37</v>
      </c>
      <c r="G11" s="22">
        <v>457.368057</v>
      </c>
    </row>
    <row r="12" s="3" customFormat="1" ht="35" customHeight="1" spans="1:7">
      <c r="A12" s="10" t="s">
        <v>38</v>
      </c>
      <c r="B12" s="11"/>
      <c r="C12" s="11"/>
      <c r="D12" s="11"/>
      <c r="E12" s="11"/>
      <c r="F12" s="11"/>
      <c r="G12" s="19"/>
    </row>
    <row r="13" s="3" customFormat="1" ht="95" customHeight="1" spans="1:7">
      <c r="A13" s="12">
        <f t="shared" ref="A13:A20" si="0">ROW()-6</f>
        <v>7</v>
      </c>
      <c r="B13" s="13" t="s">
        <v>39</v>
      </c>
      <c r="C13" s="13" t="s">
        <v>40</v>
      </c>
      <c r="D13" s="13" t="s">
        <v>41</v>
      </c>
      <c r="E13" s="20" t="s">
        <v>42</v>
      </c>
      <c r="F13" s="20" t="s">
        <v>43</v>
      </c>
      <c r="G13" s="23">
        <v>8.18</v>
      </c>
    </row>
    <row r="14" s="3" customFormat="1" ht="65" customHeight="1" spans="1:7">
      <c r="A14" s="12">
        <f t="shared" si="0"/>
        <v>8</v>
      </c>
      <c r="B14" s="13" t="s">
        <v>44</v>
      </c>
      <c r="C14" s="13" t="s">
        <v>45</v>
      </c>
      <c r="D14" s="13" t="s">
        <v>35</v>
      </c>
      <c r="E14" s="20" t="s">
        <v>46</v>
      </c>
      <c r="F14" s="21" t="s">
        <v>47</v>
      </c>
      <c r="G14" s="22">
        <v>22.837967</v>
      </c>
    </row>
    <row r="15" s="3" customFormat="1" ht="65" customHeight="1" spans="1:7">
      <c r="A15" s="12">
        <f t="shared" si="0"/>
        <v>9</v>
      </c>
      <c r="B15" s="13" t="s">
        <v>48</v>
      </c>
      <c r="C15" s="13" t="s">
        <v>49</v>
      </c>
      <c r="D15" s="13" t="s">
        <v>17</v>
      </c>
      <c r="E15" s="20" t="s">
        <v>50</v>
      </c>
      <c r="F15" s="21" t="s">
        <v>47</v>
      </c>
      <c r="G15" s="22">
        <v>9.424779</v>
      </c>
    </row>
    <row r="16" s="3" customFormat="1" ht="65" customHeight="1" spans="1:7">
      <c r="A16" s="12">
        <f t="shared" si="0"/>
        <v>10</v>
      </c>
      <c r="B16" s="13" t="s">
        <v>51</v>
      </c>
      <c r="C16" s="13" t="s">
        <v>52</v>
      </c>
      <c r="D16" s="13" t="s">
        <v>17</v>
      </c>
      <c r="E16" s="20" t="s">
        <v>53</v>
      </c>
      <c r="F16" s="21" t="s">
        <v>47</v>
      </c>
      <c r="G16" s="22">
        <v>10.193188</v>
      </c>
    </row>
    <row r="17" s="3" customFormat="1" ht="65" customHeight="1" spans="1:7">
      <c r="A17" s="12">
        <f t="shared" si="0"/>
        <v>11</v>
      </c>
      <c r="B17" s="13" t="s">
        <v>54</v>
      </c>
      <c r="C17" s="13" t="s">
        <v>55</v>
      </c>
      <c r="D17" s="13" t="s">
        <v>17</v>
      </c>
      <c r="E17" s="20" t="s">
        <v>56</v>
      </c>
      <c r="F17" s="21" t="s">
        <v>47</v>
      </c>
      <c r="G17" s="22">
        <v>3.871682</v>
      </c>
    </row>
    <row r="18" s="3" customFormat="1" ht="76" customHeight="1" spans="1:7">
      <c r="A18" s="12">
        <f t="shared" si="0"/>
        <v>12</v>
      </c>
      <c r="B18" s="13" t="s">
        <v>57</v>
      </c>
      <c r="C18" s="13" t="s">
        <v>58</v>
      </c>
      <c r="D18" s="13" t="s">
        <v>41</v>
      </c>
      <c r="E18" s="20" t="s">
        <v>59</v>
      </c>
      <c r="F18" s="21" t="s">
        <v>47</v>
      </c>
      <c r="G18" s="22">
        <v>19.024779</v>
      </c>
    </row>
    <row r="19" s="3" customFormat="1" ht="100" customHeight="1" spans="1:7">
      <c r="A19" s="12">
        <f t="shared" si="0"/>
        <v>13</v>
      </c>
      <c r="B19" s="13" t="s">
        <v>60</v>
      </c>
      <c r="C19" s="13" t="s">
        <v>61</v>
      </c>
      <c r="D19" s="13" t="s">
        <v>12</v>
      </c>
      <c r="E19" s="20" t="s">
        <v>62</v>
      </c>
      <c r="F19" s="21" t="s">
        <v>47</v>
      </c>
      <c r="G19" s="22">
        <v>8.495625</v>
      </c>
    </row>
    <row r="20" s="4" customFormat="1" ht="69" customHeight="1" spans="1:7">
      <c r="A20" s="12">
        <f t="shared" si="0"/>
        <v>14</v>
      </c>
      <c r="B20" s="13" t="s">
        <v>63</v>
      </c>
      <c r="C20" s="13" t="s">
        <v>64</v>
      </c>
      <c r="D20" s="13" t="s">
        <v>17</v>
      </c>
      <c r="E20" s="20" t="s">
        <v>65</v>
      </c>
      <c r="F20" s="21" t="s">
        <v>47</v>
      </c>
      <c r="G20" s="24">
        <v>4.424779</v>
      </c>
    </row>
    <row r="21" s="4" customFormat="1" ht="35" customHeight="1" spans="1:7">
      <c r="A21" s="10" t="s">
        <v>66</v>
      </c>
      <c r="B21" s="11"/>
      <c r="C21" s="11"/>
      <c r="D21" s="11"/>
      <c r="E21" s="11"/>
      <c r="F21" s="11"/>
      <c r="G21" s="19"/>
    </row>
    <row r="22" s="4" customFormat="1" ht="35" customHeight="1" spans="1:7">
      <c r="A22" s="14">
        <f>ROW()-7</f>
        <v>15</v>
      </c>
      <c r="B22" s="13" t="s">
        <v>67</v>
      </c>
      <c r="C22" s="13" t="s">
        <v>68</v>
      </c>
      <c r="D22" s="13" t="s">
        <v>22</v>
      </c>
      <c r="E22" s="13" t="s">
        <v>69</v>
      </c>
      <c r="F22" s="13" t="s">
        <v>70</v>
      </c>
      <c r="G22" s="24">
        <v>0.869434</v>
      </c>
    </row>
    <row r="23" s="4" customFormat="1" ht="35" customHeight="1" spans="1:7">
      <c r="A23" s="14">
        <f t="shared" ref="A23:A32" si="1">ROW()-7</f>
        <v>16</v>
      </c>
      <c r="B23" s="13" t="s">
        <v>71</v>
      </c>
      <c r="C23" s="13" t="s">
        <v>72</v>
      </c>
      <c r="D23" s="13" t="s">
        <v>17</v>
      </c>
      <c r="E23" s="13" t="s">
        <v>69</v>
      </c>
      <c r="F23" s="13" t="s">
        <v>70</v>
      </c>
      <c r="G23" s="24">
        <v>1.481796</v>
      </c>
    </row>
    <row r="24" s="4" customFormat="1" ht="35" customHeight="1" spans="1:7">
      <c r="A24" s="14">
        <f t="shared" si="1"/>
        <v>17</v>
      </c>
      <c r="B24" s="13" t="s">
        <v>73</v>
      </c>
      <c r="C24" s="13" t="s">
        <v>74</v>
      </c>
      <c r="D24" s="13" t="s">
        <v>17</v>
      </c>
      <c r="E24" s="13" t="s">
        <v>69</v>
      </c>
      <c r="F24" s="13" t="s">
        <v>70</v>
      </c>
      <c r="G24" s="24">
        <v>0.254022</v>
      </c>
    </row>
    <row r="25" s="4" customFormat="1" ht="35" customHeight="1" spans="1:7">
      <c r="A25" s="14">
        <f t="shared" si="1"/>
        <v>18</v>
      </c>
      <c r="B25" s="13" t="s">
        <v>75</v>
      </c>
      <c r="C25" s="13" t="s">
        <v>76</v>
      </c>
      <c r="D25" s="13" t="s">
        <v>17</v>
      </c>
      <c r="E25" s="13" t="s">
        <v>69</v>
      </c>
      <c r="F25" s="13" t="s">
        <v>70</v>
      </c>
      <c r="G25" s="24">
        <v>0.470411</v>
      </c>
    </row>
    <row r="26" s="4" customFormat="1" ht="35" customHeight="1" spans="1:7">
      <c r="A26" s="14">
        <f t="shared" si="1"/>
        <v>19</v>
      </c>
      <c r="B26" s="13" t="s">
        <v>77</v>
      </c>
      <c r="C26" s="13" t="s">
        <v>78</v>
      </c>
      <c r="D26" s="13" t="s">
        <v>17</v>
      </c>
      <c r="E26" s="13" t="s">
        <v>69</v>
      </c>
      <c r="F26" s="13" t="s">
        <v>70</v>
      </c>
      <c r="G26" s="24">
        <v>0.339736</v>
      </c>
    </row>
    <row r="27" s="4" customFormat="1" ht="35" customHeight="1" spans="1:7">
      <c r="A27" s="14">
        <f t="shared" si="1"/>
        <v>20</v>
      </c>
      <c r="B27" s="13" t="s">
        <v>79</v>
      </c>
      <c r="C27" s="13" t="s">
        <v>80</v>
      </c>
      <c r="D27" s="13" t="s">
        <v>17</v>
      </c>
      <c r="E27" s="13" t="s">
        <v>69</v>
      </c>
      <c r="F27" s="13" t="s">
        <v>70</v>
      </c>
      <c r="G27" s="24">
        <v>0.352811</v>
      </c>
    </row>
    <row r="28" s="4" customFormat="1" ht="35" customHeight="1" spans="1:7">
      <c r="A28" s="14">
        <f t="shared" si="1"/>
        <v>21</v>
      </c>
      <c r="B28" s="13" t="s">
        <v>81</v>
      </c>
      <c r="C28" s="13" t="s">
        <v>82</v>
      </c>
      <c r="D28" s="13" t="s">
        <v>17</v>
      </c>
      <c r="E28" s="13" t="s">
        <v>69</v>
      </c>
      <c r="F28" s="13" t="s">
        <v>70</v>
      </c>
      <c r="G28" s="24">
        <v>0.226494</v>
      </c>
    </row>
    <row r="29" s="4" customFormat="1" ht="35" customHeight="1" spans="1:7">
      <c r="A29" s="14">
        <f t="shared" si="1"/>
        <v>22</v>
      </c>
      <c r="B29" s="13" t="s">
        <v>83</v>
      </c>
      <c r="C29" s="13" t="s">
        <v>84</v>
      </c>
      <c r="D29" s="13" t="s">
        <v>17</v>
      </c>
      <c r="E29" s="13" t="s">
        <v>69</v>
      </c>
      <c r="F29" s="13" t="s">
        <v>70</v>
      </c>
      <c r="G29" s="25">
        <v>0.917302</v>
      </c>
    </row>
    <row r="30" s="4" customFormat="1" ht="35" customHeight="1" spans="1:7">
      <c r="A30" s="14">
        <f t="shared" si="1"/>
        <v>23</v>
      </c>
      <c r="B30" s="13" t="s">
        <v>85</v>
      </c>
      <c r="C30" s="13" t="s">
        <v>86</v>
      </c>
      <c r="D30" s="13" t="s">
        <v>17</v>
      </c>
      <c r="E30" s="13" t="s">
        <v>69</v>
      </c>
      <c r="F30" s="13" t="s">
        <v>70</v>
      </c>
      <c r="G30" s="22">
        <v>0.486868</v>
      </c>
    </row>
    <row r="31" s="4" customFormat="1" ht="35" customHeight="1" spans="1:7">
      <c r="A31" s="14">
        <f t="shared" si="1"/>
        <v>24</v>
      </c>
      <c r="B31" s="13" t="s">
        <v>87</v>
      </c>
      <c r="C31" s="13" t="s">
        <v>88</v>
      </c>
      <c r="D31" s="13" t="s">
        <v>12</v>
      </c>
      <c r="E31" s="13" t="s">
        <v>69</v>
      </c>
      <c r="F31" s="13" t="s">
        <v>70</v>
      </c>
      <c r="G31" s="22">
        <v>1.524133</v>
      </c>
    </row>
    <row r="32" s="4" customFormat="1" ht="35" customHeight="1" spans="1:7">
      <c r="A32" s="14">
        <f t="shared" si="1"/>
        <v>25</v>
      </c>
      <c r="B32" s="13" t="s">
        <v>89</v>
      </c>
      <c r="C32" s="13" t="s">
        <v>90</v>
      </c>
      <c r="D32" s="13" t="s">
        <v>12</v>
      </c>
      <c r="E32" s="13" t="s">
        <v>69</v>
      </c>
      <c r="F32" s="13" t="s">
        <v>70</v>
      </c>
      <c r="G32" s="22">
        <v>0.960815</v>
      </c>
    </row>
    <row r="33" s="4" customFormat="1" ht="35" customHeight="1" spans="1:7">
      <c r="A33" s="14">
        <f t="shared" ref="A33:A42" si="2">ROW()-7</f>
        <v>26</v>
      </c>
      <c r="B33" s="13" t="s">
        <v>91</v>
      </c>
      <c r="C33" s="13" t="s">
        <v>92</v>
      </c>
      <c r="D33" s="13" t="s">
        <v>17</v>
      </c>
      <c r="E33" s="13" t="s">
        <v>69</v>
      </c>
      <c r="F33" s="13" t="s">
        <v>70</v>
      </c>
      <c r="G33" s="22">
        <v>0.635057</v>
      </c>
    </row>
    <row r="34" s="4" customFormat="1" ht="35" customHeight="1" spans="1:7">
      <c r="A34" s="14">
        <f t="shared" si="2"/>
        <v>27</v>
      </c>
      <c r="B34" s="13" t="s">
        <v>93</v>
      </c>
      <c r="C34" s="13" t="s">
        <v>94</v>
      </c>
      <c r="D34" s="13" t="s">
        <v>17</v>
      </c>
      <c r="E34" s="13" t="s">
        <v>69</v>
      </c>
      <c r="F34" s="13" t="s">
        <v>70</v>
      </c>
      <c r="G34" s="22">
        <v>0.705617</v>
      </c>
    </row>
    <row r="35" s="4" customFormat="1" ht="35" customHeight="1" spans="1:7">
      <c r="A35" s="14">
        <f t="shared" si="2"/>
        <v>28</v>
      </c>
      <c r="B35" s="13" t="s">
        <v>95</v>
      </c>
      <c r="C35" s="13" t="s">
        <v>96</v>
      </c>
      <c r="D35" s="13" t="s">
        <v>17</v>
      </c>
      <c r="E35" s="13" t="s">
        <v>69</v>
      </c>
      <c r="F35" s="13" t="s">
        <v>70</v>
      </c>
      <c r="G35" s="22">
        <v>0.65334</v>
      </c>
    </row>
    <row r="36" s="4" customFormat="1" ht="35" customHeight="1" spans="1:7">
      <c r="A36" s="14">
        <f t="shared" si="2"/>
        <v>29</v>
      </c>
      <c r="B36" s="13" t="s">
        <v>97</v>
      </c>
      <c r="C36" s="13" t="s">
        <v>98</v>
      </c>
      <c r="D36" s="13" t="s">
        <v>17</v>
      </c>
      <c r="E36" s="13" t="s">
        <v>69</v>
      </c>
      <c r="F36" s="13" t="s">
        <v>70</v>
      </c>
      <c r="G36" s="22">
        <v>0.381019</v>
      </c>
    </row>
    <row r="37" s="4" customFormat="1" ht="35" customHeight="1" spans="1:7">
      <c r="A37" s="14">
        <f t="shared" si="2"/>
        <v>30</v>
      </c>
      <c r="B37" s="13" t="s">
        <v>99</v>
      </c>
      <c r="C37" s="13" t="s">
        <v>100</v>
      </c>
      <c r="D37" s="13" t="s">
        <v>17</v>
      </c>
      <c r="E37" s="13" t="s">
        <v>69</v>
      </c>
      <c r="F37" s="13" t="s">
        <v>70</v>
      </c>
      <c r="G37" s="22">
        <v>0.522679</v>
      </c>
    </row>
    <row r="38" s="4" customFormat="1" ht="35" customHeight="1" spans="1:7">
      <c r="A38" s="14">
        <f t="shared" si="2"/>
        <v>31</v>
      </c>
      <c r="B38" s="13" t="s">
        <v>101</v>
      </c>
      <c r="C38" s="13" t="s">
        <v>102</v>
      </c>
      <c r="D38" s="13" t="s">
        <v>35</v>
      </c>
      <c r="E38" s="13" t="s">
        <v>69</v>
      </c>
      <c r="F38" s="13" t="s">
        <v>70</v>
      </c>
      <c r="G38" s="22">
        <v>0.571528</v>
      </c>
    </row>
    <row r="39" s="4" customFormat="1" ht="35" customHeight="1" spans="1:7">
      <c r="A39" s="14">
        <f t="shared" si="2"/>
        <v>32</v>
      </c>
      <c r="B39" s="13" t="s">
        <v>103</v>
      </c>
      <c r="C39" s="13" t="s">
        <v>104</v>
      </c>
      <c r="D39" s="13" t="s">
        <v>17</v>
      </c>
      <c r="E39" s="13" t="s">
        <v>69</v>
      </c>
      <c r="F39" s="13" t="s">
        <v>70</v>
      </c>
      <c r="G39" s="22">
        <v>0.540981</v>
      </c>
    </row>
    <row r="40" s="4" customFormat="1" ht="35" customHeight="1" spans="1:7">
      <c r="A40" s="14">
        <f t="shared" si="2"/>
        <v>33</v>
      </c>
      <c r="B40" s="13" t="s">
        <v>105</v>
      </c>
      <c r="C40" s="13" t="s">
        <v>106</v>
      </c>
      <c r="D40" s="13" t="s">
        <v>17</v>
      </c>
      <c r="E40" s="13" t="s">
        <v>69</v>
      </c>
      <c r="F40" s="13" t="s">
        <v>70</v>
      </c>
      <c r="G40" s="22">
        <v>0.514394</v>
      </c>
    </row>
    <row r="41" s="4" customFormat="1" ht="35" customHeight="1" spans="1:7">
      <c r="A41" s="14">
        <f t="shared" si="2"/>
        <v>34</v>
      </c>
      <c r="B41" s="13" t="s">
        <v>107</v>
      </c>
      <c r="C41" s="13" t="s">
        <v>108</v>
      </c>
      <c r="D41" s="13" t="s">
        <v>12</v>
      </c>
      <c r="E41" s="13" t="s">
        <v>69</v>
      </c>
      <c r="F41" s="13" t="s">
        <v>70</v>
      </c>
      <c r="G41" s="22">
        <v>0.34293</v>
      </c>
    </row>
    <row r="42" s="4" customFormat="1" ht="35" customHeight="1" spans="1:7">
      <c r="A42" s="14">
        <f t="shared" si="2"/>
        <v>35</v>
      </c>
      <c r="B42" s="13" t="s">
        <v>109</v>
      </c>
      <c r="C42" s="13" t="s">
        <v>110</v>
      </c>
      <c r="D42" s="13" t="s">
        <v>17</v>
      </c>
      <c r="E42" s="13" t="s">
        <v>69</v>
      </c>
      <c r="F42" s="13" t="s">
        <v>70</v>
      </c>
      <c r="G42" s="22">
        <v>0.402189</v>
      </c>
    </row>
    <row r="43" s="4" customFormat="1" ht="35" customHeight="1" spans="1:7">
      <c r="A43" s="14">
        <f t="shared" ref="A43:A52" si="3">ROW()-7</f>
        <v>36</v>
      </c>
      <c r="B43" s="13" t="s">
        <v>111</v>
      </c>
      <c r="C43" s="13" t="s">
        <v>112</v>
      </c>
      <c r="D43" s="13" t="s">
        <v>17</v>
      </c>
      <c r="E43" s="13" t="s">
        <v>69</v>
      </c>
      <c r="F43" s="13" t="s">
        <v>70</v>
      </c>
      <c r="G43" s="22">
        <v>0.529213</v>
      </c>
    </row>
    <row r="44" s="4" customFormat="1" ht="35" customHeight="1" spans="1:7">
      <c r="A44" s="14">
        <f t="shared" si="3"/>
        <v>37</v>
      </c>
      <c r="B44" s="13" t="s">
        <v>113</v>
      </c>
      <c r="C44" s="13" t="s">
        <v>16</v>
      </c>
      <c r="D44" s="13" t="s">
        <v>17</v>
      </c>
      <c r="E44" s="13" t="s">
        <v>69</v>
      </c>
      <c r="F44" s="13" t="s">
        <v>70</v>
      </c>
      <c r="G44" s="22">
        <v>0.611535</v>
      </c>
    </row>
    <row r="45" s="4" customFormat="1" ht="35" customHeight="1" spans="1:7">
      <c r="A45" s="14">
        <f t="shared" si="3"/>
        <v>38</v>
      </c>
      <c r="B45" s="13" t="s">
        <v>114</v>
      </c>
      <c r="C45" s="13" t="s">
        <v>115</v>
      </c>
      <c r="D45" s="13" t="s">
        <v>17</v>
      </c>
      <c r="E45" s="13" t="s">
        <v>69</v>
      </c>
      <c r="F45" s="13" t="s">
        <v>70</v>
      </c>
      <c r="G45" s="22">
        <v>0.305755</v>
      </c>
    </row>
    <row r="46" s="4" customFormat="1" ht="35" customHeight="1" spans="1:7">
      <c r="A46" s="14">
        <f t="shared" si="3"/>
        <v>39</v>
      </c>
      <c r="B46" s="13" t="s">
        <v>116</v>
      </c>
      <c r="C46" s="13" t="s">
        <v>117</v>
      </c>
      <c r="D46" s="13" t="s">
        <v>17</v>
      </c>
      <c r="E46" s="13" t="s">
        <v>69</v>
      </c>
      <c r="F46" s="13" t="s">
        <v>70</v>
      </c>
      <c r="G46" s="22">
        <v>0.419136</v>
      </c>
    </row>
    <row r="47" s="4" customFormat="1" ht="35" customHeight="1" spans="1:7">
      <c r="A47" s="14">
        <f t="shared" si="3"/>
        <v>40</v>
      </c>
      <c r="B47" s="13" t="s">
        <v>118</v>
      </c>
      <c r="C47" s="13" t="s">
        <v>119</v>
      </c>
      <c r="D47" s="13" t="s">
        <v>41</v>
      </c>
      <c r="E47" s="13" t="s">
        <v>69</v>
      </c>
      <c r="F47" s="13" t="s">
        <v>70</v>
      </c>
      <c r="G47" s="22">
        <v>0.457239</v>
      </c>
    </row>
    <row r="48" s="4" customFormat="1" ht="35" customHeight="1" spans="1:7">
      <c r="A48" s="14">
        <f t="shared" si="3"/>
        <v>41</v>
      </c>
      <c r="B48" s="13" t="s">
        <v>120</v>
      </c>
      <c r="C48" s="13" t="s">
        <v>121</v>
      </c>
      <c r="D48" s="13" t="s">
        <v>17</v>
      </c>
      <c r="E48" s="13" t="s">
        <v>69</v>
      </c>
      <c r="F48" s="13" t="s">
        <v>70</v>
      </c>
      <c r="G48" s="22">
        <v>1.542434</v>
      </c>
    </row>
    <row r="49" s="4" customFormat="1" ht="35" customHeight="1" spans="1:7">
      <c r="A49" s="14">
        <f t="shared" si="3"/>
        <v>42</v>
      </c>
      <c r="B49" s="13" t="s">
        <v>122</v>
      </c>
      <c r="C49" s="13" t="s">
        <v>123</v>
      </c>
      <c r="D49" s="13" t="s">
        <v>124</v>
      </c>
      <c r="E49" s="13" t="s">
        <v>69</v>
      </c>
      <c r="F49" s="13" t="s">
        <v>70</v>
      </c>
      <c r="G49" s="26">
        <v>0.849057</v>
      </c>
    </row>
    <row r="50" s="4" customFormat="1" ht="35" customHeight="1" spans="1:7">
      <c r="A50" s="14">
        <f t="shared" si="3"/>
        <v>43</v>
      </c>
      <c r="B50" s="13" t="s">
        <v>125</v>
      </c>
      <c r="C50" s="13" t="s">
        <v>126</v>
      </c>
      <c r="D50" s="13" t="s">
        <v>41</v>
      </c>
      <c r="E50" s="13" t="s">
        <v>69</v>
      </c>
      <c r="F50" s="13" t="s">
        <v>70</v>
      </c>
      <c r="G50" s="26">
        <v>0.275191</v>
      </c>
    </row>
    <row r="51" s="4" customFormat="1" ht="35" customHeight="1" spans="1:7">
      <c r="A51" s="14">
        <f t="shared" si="3"/>
        <v>44</v>
      </c>
      <c r="B51" s="13" t="s">
        <v>127</v>
      </c>
      <c r="C51" s="13" t="s">
        <v>128</v>
      </c>
      <c r="D51" s="13" t="s">
        <v>17</v>
      </c>
      <c r="E51" s="13" t="s">
        <v>69</v>
      </c>
      <c r="F51" s="13" t="s">
        <v>70</v>
      </c>
      <c r="G51" s="26">
        <v>0.171465</v>
      </c>
    </row>
    <row r="52" s="4" customFormat="1" ht="35" customHeight="1" spans="1:7">
      <c r="A52" s="14">
        <f t="shared" si="3"/>
        <v>45</v>
      </c>
      <c r="B52" s="13" t="s">
        <v>129</v>
      </c>
      <c r="C52" s="13" t="s">
        <v>130</v>
      </c>
      <c r="D52" s="13" t="s">
        <v>17</v>
      </c>
      <c r="E52" s="13" t="s">
        <v>69</v>
      </c>
      <c r="F52" s="13" t="s">
        <v>70</v>
      </c>
      <c r="G52" s="26">
        <v>0.705617</v>
      </c>
    </row>
    <row r="53" s="4" customFormat="1" ht="35" customHeight="1" spans="1:7">
      <c r="A53" s="14">
        <f t="shared" ref="A53:A62" si="4">ROW()-7</f>
        <v>46</v>
      </c>
      <c r="B53" s="13" t="s">
        <v>131</v>
      </c>
      <c r="C53" s="13" t="s">
        <v>132</v>
      </c>
      <c r="D53" s="13" t="s">
        <v>17</v>
      </c>
      <c r="E53" s="13" t="s">
        <v>69</v>
      </c>
      <c r="F53" s="13" t="s">
        <v>70</v>
      </c>
      <c r="G53" s="26">
        <v>0.698561</v>
      </c>
    </row>
    <row r="54" s="4" customFormat="1" ht="35" customHeight="1" spans="1:7">
      <c r="A54" s="14">
        <f t="shared" si="4"/>
        <v>47</v>
      </c>
      <c r="B54" s="13" t="s">
        <v>133</v>
      </c>
      <c r="C54" s="13" t="s">
        <v>134</v>
      </c>
      <c r="D54" s="13" t="s">
        <v>12</v>
      </c>
      <c r="E54" s="13" t="s">
        <v>69</v>
      </c>
      <c r="F54" s="13" t="s">
        <v>70</v>
      </c>
      <c r="G54" s="26">
        <v>0.338696</v>
      </c>
    </row>
    <row r="55" s="4" customFormat="1" ht="35" customHeight="1" spans="1:7">
      <c r="A55" s="14">
        <f t="shared" si="4"/>
        <v>48</v>
      </c>
      <c r="B55" s="13" t="s">
        <v>133</v>
      </c>
      <c r="C55" s="13" t="s">
        <v>135</v>
      </c>
      <c r="D55" s="13" t="s">
        <v>12</v>
      </c>
      <c r="E55" s="13" t="s">
        <v>69</v>
      </c>
      <c r="F55" s="13" t="s">
        <v>70</v>
      </c>
      <c r="G55" s="26">
        <v>0.517452</v>
      </c>
    </row>
    <row r="56" s="4" customFormat="1" ht="35" customHeight="1" spans="1:7">
      <c r="A56" s="14">
        <f t="shared" si="4"/>
        <v>49</v>
      </c>
      <c r="B56" s="13" t="s">
        <v>136</v>
      </c>
      <c r="C56" s="13" t="s">
        <v>137</v>
      </c>
      <c r="D56" s="13" t="s">
        <v>35</v>
      </c>
      <c r="E56" s="13" t="s">
        <v>69</v>
      </c>
      <c r="F56" s="13" t="s">
        <v>70</v>
      </c>
      <c r="G56" s="26">
        <v>0.34293</v>
      </c>
    </row>
    <row r="57" s="4" customFormat="1" ht="35" customHeight="1" spans="1:7">
      <c r="A57" s="14">
        <f t="shared" si="4"/>
        <v>50</v>
      </c>
      <c r="B57" s="13" t="s">
        <v>138</v>
      </c>
      <c r="C57" s="13" t="s">
        <v>139</v>
      </c>
      <c r="D57" s="13" t="s">
        <v>17</v>
      </c>
      <c r="E57" s="13" t="s">
        <v>69</v>
      </c>
      <c r="F57" s="13" t="s">
        <v>70</v>
      </c>
      <c r="G57" s="26">
        <v>0.317528</v>
      </c>
    </row>
    <row r="58" s="4" customFormat="1" ht="35" customHeight="1" spans="1:7">
      <c r="A58" s="14">
        <f t="shared" si="4"/>
        <v>51</v>
      </c>
      <c r="B58" s="13" t="s">
        <v>140</v>
      </c>
      <c r="C58" s="13" t="s">
        <v>141</v>
      </c>
      <c r="D58" s="13" t="s">
        <v>12</v>
      </c>
      <c r="E58" s="13" t="s">
        <v>69</v>
      </c>
      <c r="F58" s="13" t="s">
        <v>70</v>
      </c>
      <c r="G58" s="26">
        <v>0.495343</v>
      </c>
    </row>
    <row r="59" s="4" customFormat="1" ht="35" customHeight="1" spans="1:7">
      <c r="A59" s="14">
        <f t="shared" si="4"/>
        <v>52</v>
      </c>
      <c r="B59" s="13" t="s">
        <v>142</v>
      </c>
      <c r="C59" s="13" t="s">
        <v>143</v>
      </c>
      <c r="D59" s="13" t="s">
        <v>17</v>
      </c>
      <c r="E59" s="13" t="s">
        <v>69</v>
      </c>
      <c r="F59" s="13" t="s">
        <v>70</v>
      </c>
      <c r="G59" s="26">
        <v>1.117504</v>
      </c>
    </row>
    <row r="60" s="4" customFormat="1" ht="35" customHeight="1" spans="1:7">
      <c r="A60" s="14">
        <f t="shared" si="4"/>
        <v>53</v>
      </c>
      <c r="B60" s="13" t="s">
        <v>144</v>
      </c>
      <c r="C60" s="13" t="s">
        <v>145</v>
      </c>
      <c r="D60" s="13" t="s">
        <v>17</v>
      </c>
      <c r="E60" s="13" t="s">
        <v>69</v>
      </c>
      <c r="F60" s="13" t="s">
        <v>70</v>
      </c>
      <c r="G60" s="26">
        <v>1.480925</v>
      </c>
    </row>
    <row r="61" s="4" customFormat="1" ht="35" customHeight="1" spans="1:7">
      <c r="A61" s="14">
        <f t="shared" si="4"/>
        <v>54</v>
      </c>
      <c r="B61" s="13" t="s">
        <v>146</v>
      </c>
      <c r="C61" s="13" t="s">
        <v>147</v>
      </c>
      <c r="D61" s="13" t="s">
        <v>148</v>
      </c>
      <c r="E61" s="13" t="s">
        <v>69</v>
      </c>
      <c r="F61" s="13" t="s">
        <v>70</v>
      </c>
      <c r="G61" s="26">
        <v>0.120661</v>
      </c>
    </row>
    <row r="62" s="4" customFormat="1" ht="35" customHeight="1" spans="1:7">
      <c r="A62" s="14">
        <f t="shared" si="4"/>
        <v>55</v>
      </c>
      <c r="B62" s="13" t="s">
        <v>149</v>
      </c>
      <c r="C62" s="13" t="s">
        <v>150</v>
      </c>
      <c r="D62" s="13" t="s">
        <v>41</v>
      </c>
      <c r="E62" s="13" t="s">
        <v>69</v>
      </c>
      <c r="F62" s="13" t="s">
        <v>70</v>
      </c>
      <c r="G62" s="26">
        <v>0.34293</v>
      </c>
    </row>
    <row r="63" s="4" customFormat="1" ht="35" customHeight="1" spans="1:7">
      <c r="A63" s="10" t="s">
        <v>151</v>
      </c>
      <c r="B63" s="11"/>
      <c r="C63" s="11"/>
      <c r="D63" s="11"/>
      <c r="E63" s="11"/>
      <c r="F63" s="11"/>
      <c r="G63" s="19"/>
    </row>
    <row r="64" s="4" customFormat="1" ht="33" customHeight="1" spans="1:7">
      <c r="A64" s="12">
        <f>ROW()-8</f>
        <v>56</v>
      </c>
      <c r="B64" s="13" t="s">
        <v>152</v>
      </c>
      <c r="C64" s="13" t="s">
        <v>153</v>
      </c>
      <c r="D64" s="13" t="s">
        <v>12</v>
      </c>
      <c r="E64" s="13" t="s">
        <v>154</v>
      </c>
      <c r="F64" s="13" t="s">
        <v>155</v>
      </c>
      <c r="G64" s="27">
        <v>10</v>
      </c>
    </row>
    <row r="65" s="4" customFormat="1" ht="33" customHeight="1" spans="1:7">
      <c r="A65" s="12">
        <f t="shared" ref="A65:A74" si="5">ROW()-8</f>
        <v>57</v>
      </c>
      <c r="B65" s="13" t="s">
        <v>156</v>
      </c>
      <c r="C65" s="13" t="s">
        <v>157</v>
      </c>
      <c r="D65" s="13" t="s">
        <v>12</v>
      </c>
      <c r="E65" s="13" t="s">
        <v>154</v>
      </c>
      <c r="F65" s="13" t="s">
        <v>155</v>
      </c>
      <c r="G65" s="27">
        <v>10</v>
      </c>
    </row>
    <row r="66" s="4" customFormat="1" ht="33" customHeight="1" spans="1:7">
      <c r="A66" s="12">
        <f t="shared" si="5"/>
        <v>58</v>
      </c>
      <c r="B66" s="13" t="s">
        <v>158</v>
      </c>
      <c r="C66" s="13" t="s">
        <v>159</v>
      </c>
      <c r="D66" s="13" t="s">
        <v>17</v>
      </c>
      <c r="E66" s="13" t="s">
        <v>154</v>
      </c>
      <c r="F66" s="13" t="s">
        <v>155</v>
      </c>
      <c r="G66" s="27">
        <v>10</v>
      </c>
    </row>
    <row r="67" s="4" customFormat="1" ht="33" customHeight="1" spans="1:7">
      <c r="A67" s="12">
        <f t="shared" si="5"/>
        <v>59</v>
      </c>
      <c r="B67" s="13" t="s">
        <v>160</v>
      </c>
      <c r="C67" s="13" t="s">
        <v>96</v>
      </c>
      <c r="D67" s="13" t="s">
        <v>17</v>
      </c>
      <c r="E67" s="13" t="s">
        <v>154</v>
      </c>
      <c r="F67" s="13" t="s">
        <v>155</v>
      </c>
      <c r="G67" s="27">
        <v>10</v>
      </c>
    </row>
    <row r="68" s="4" customFormat="1" ht="33" customHeight="1" spans="1:7">
      <c r="A68" s="12">
        <f t="shared" si="5"/>
        <v>60</v>
      </c>
      <c r="B68" s="13" t="s">
        <v>161</v>
      </c>
      <c r="C68" s="13" t="s">
        <v>162</v>
      </c>
      <c r="D68" s="13" t="s">
        <v>17</v>
      </c>
      <c r="E68" s="13" t="s">
        <v>154</v>
      </c>
      <c r="F68" s="13" t="s">
        <v>155</v>
      </c>
      <c r="G68" s="27">
        <v>10</v>
      </c>
    </row>
    <row r="69" s="4" customFormat="1" ht="33" customHeight="1" spans="1:7">
      <c r="A69" s="12">
        <f t="shared" si="5"/>
        <v>61</v>
      </c>
      <c r="B69" s="13" t="s">
        <v>163</v>
      </c>
      <c r="C69" s="13" t="s">
        <v>164</v>
      </c>
      <c r="D69" s="13" t="s">
        <v>17</v>
      </c>
      <c r="E69" s="13" t="s">
        <v>154</v>
      </c>
      <c r="F69" s="13" t="s">
        <v>155</v>
      </c>
      <c r="G69" s="27">
        <v>10</v>
      </c>
    </row>
    <row r="70" s="4" customFormat="1" ht="33" customHeight="1" spans="1:7">
      <c r="A70" s="12">
        <f t="shared" si="5"/>
        <v>62</v>
      </c>
      <c r="B70" s="13" t="s">
        <v>165</v>
      </c>
      <c r="C70" s="13" t="s">
        <v>166</v>
      </c>
      <c r="D70" s="13" t="s">
        <v>12</v>
      </c>
      <c r="E70" s="13" t="s">
        <v>154</v>
      </c>
      <c r="F70" s="13" t="s">
        <v>155</v>
      </c>
      <c r="G70" s="27">
        <v>10</v>
      </c>
    </row>
    <row r="71" s="4" customFormat="1" ht="33" customHeight="1" spans="1:7">
      <c r="A71" s="12">
        <f t="shared" si="5"/>
        <v>63</v>
      </c>
      <c r="B71" s="13" t="s">
        <v>167</v>
      </c>
      <c r="C71" s="13" t="s">
        <v>168</v>
      </c>
      <c r="D71" s="13" t="s">
        <v>17</v>
      </c>
      <c r="E71" s="13" t="s">
        <v>154</v>
      </c>
      <c r="F71" s="13" t="s">
        <v>155</v>
      </c>
      <c r="G71" s="27">
        <v>10</v>
      </c>
    </row>
    <row r="72" s="4" customFormat="1" ht="33" customHeight="1" spans="1:7">
      <c r="A72" s="12">
        <f t="shared" si="5"/>
        <v>64</v>
      </c>
      <c r="B72" s="13" t="s">
        <v>169</v>
      </c>
      <c r="C72" s="13" t="s">
        <v>170</v>
      </c>
      <c r="D72" s="13" t="s">
        <v>12</v>
      </c>
      <c r="E72" s="13" t="s">
        <v>154</v>
      </c>
      <c r="F72" s="13" t="s">
        <v>155</v>
      </c>
      <c r="G72" s="27">
        <v>10</v>
      </c>
    </row>
    <row r="73" s="4" customFormat="1" ht="33" customHeight="1" spans="1:7">
      <c r="A73" s="12">
        <f t="shared" si="5"/>
        <v>65</v>
      </c>
      <c r="B73" s="13" t="s">
        <v>171</v>
      </c>
      <c r="C73" s="13" t="s">
        <v>86</v>
      </c>
      <c r="D73" s="13" t="s">
        <v>17</v>
      </c>
      <c r="E73" s="13" t="s">
        <v>154</v>
      </c>
      <c r="F73" s="13" t="s">
        <v>155</v>
      </c>
      <c r="G73" s="27">
        <v>10</v>
      </c>
    </row>
    <row r="74" s="4" customFormat="1" ht="33" customHeight="1" spans="1:7">
      <c r="A74" s="12">
        <f t="shared" si="5"/>
        <v>66</v>
      </c>
      <c r="B74" s="13" t="s">
        <v>172</v>
      </c>
      <c r="C74" s="13" t="s">
        <v>173</v>
      </c>
      <c r="D74" s="13" t="s">
        <v>148</v>
      </c>
      <c r="E74" s="13" t="s">
        <v>154</v>
      </c>
      <c r="F74" s="13" t="s">
        <v>155</v>
      </c>
      <c r="G74" s="27">
        <v>10</v>
      </c>
    </row>
    <row r="75" s="4" customFormat="1" ht="33" customHeight="1" spans="1:7">
      <c r="A75" s="12">
        <f>ROW()-8</f>
        <v>67</v>
      </c>
      <c r="B75" s="13" t="s">
        <v>174</v>
      </c>
      <c r="C75" s="13" t="s">
        <v>175</v>
      </c>
      <c r="D75" s="13" t="s">
        <v>148</v>
      </c>
      <c r="E75" s="13" t="s">
        <v>154</v>
      </c>
      <c r="F75" s="13" t="s">
        <v>155</v>
      </c>
      <c r="G75" s="27">
        <v>10</v>
      </c>
    </row>
    <row r="76" s="4" customFormat="1" ht="33" customHeight="1" spans="1:7">
      <c r="A76" s="12">
        <f>ROW()-8</f>
        <v>68</v>
      </c>
      <c r="B76" s="13" t="s">
        <v>176</v>
      </c>
      <c r="C76" s="13" t="s">
        <v>177</v>
      </c>
      <c r="D76" s="13" t="s">
        <v>12</v>
      </c>
      <c r="E76" s="13" t="s">
        <v>154</v>
      </c>
      <c r="F76" s="13" t="s">
        <v>155</v>
      </c>
      <c r="G76" s="27">
        <v>10</v>
      </c>
    </row>
    <row r="77" s="4" customFormat="1" ht="33" customHeight="1" spans="1:7">
      <c r="A77" s="12">
        <f t="shared" ref="A77:A83" si="6">ROW()-8</f>
        <v>69</v>
      </c>
      <c r="B77" s="13" t="s">
        <v>178</v>
      </c>
      <c r="C77" s="13" t="s">
        <v>179</v>
      </c>
      <c r="D77" s="13" t="s">
        <v>148</v>
      </c>
      <c r="E77" s="13" t="s">
        <v>154</v>
      </c>
      <c r="F77" s="13" t="s">
        <v>155</v>
      </c>
      <c r="G77" s="27">
        <v>10</v>
      </c>
    </row>
    <row r="78" s="4" customFormat="1" ht="33" customHeight="1" spans="1:7">
      <c r="A78" s="12">
        <f t="shared" si="6"/>
        <v>70</v>
      </c>
      <c r="B78" s="13" t="s">
        <v>180</v>
      </c>
      <c r="C78" s="13" t="s">
        <v>181</v>
      </c>
      <c r="D78" s="13" t="s">
        <v>17</v>
      </c>
      <c r="E78" s="13" t="s">
        <v>154</v>
      </c>
      <c r="F78" s="13" t="s">
        <v>155</v>
      </c>
      <c r="G78" s="27">
        <v>10</v>
      </c>
    </row>
    <row r="79" s="4" customFormat="1" ht="33" customHeight="1" spans="1:7">
      <c r="A79" s="12">
        <f t="shared" si="6"/>
        <v>71</v>
      </c>
      <c r="B79" s="13" t="s">
        <v>182</v>
      </c>
      <c r="C79" s="13" t="s">
        <v>72</v>
      </c>
      <c r="D79" s="13" t="s">
        <v>17</v>
      </c>
      <c r="E79" s="13" t="s">
        <v>154</v>
      </c>
      <c r="F79" s="13" t="s">
        <v>155</v>
      </c>
      <c r="G79" s="27">
        <v>10</v>
      </c>
    </row>
    <row r="80" s="4" customFormat="1" ht="33" customHeight="1" spans="1:7">
      <c r="A80" s="12">
        <f t="shared" si="6"/>
        <v>72</v>
      </c>
      <c r="B80" s="13" t="s">
        <v>183</v>
      </c>
      <c r="C80" s="13" t="s">
        <v>184</v>
      </c>
      <c r="D80" s="13" t="s">
        <v>41</v>
      </c>
      <c r="E80" s="13" t="s">
        <v>154</v>
      </c>
      <c r="F80" s="13" t="s">
        <v>155</v>
      </c>
      <c r="G80" s="27">
        <v>10</v>
      </c>
    </row>
    <row r="81" s="4" customFormat="1" ht="33" customHeight="1" spans="1:7">
      <c r="A81" s="12">
        <f t="shared" si="6"/>
        <v>73</v>
      </c>
      <c r="B81" s="13" t="s">
        <v>185</v>
      </c>
      <c r="C81" s="13" t="s">
        <v>186</v>
      </c>
      <c r="D81" s="13" t="s">
        <v>148</v>
      </c>
      <c r="E81" s="13" t="s">
        <v>154</v>
      </c>
      <c r="F81" s="13" t="s">
        <v>155</v>
      </c>
      <c r="G81" s="27">
        <v>10</v>
      </c>
    </row>
    <row r="82" s="4" customFormat="1" ht="33" customHeight="1" spans="1:7">
      <c r="A82" s="12">
        <f t="shared" si="6"/>
        <v>74</v>
      </c>
      <c r="B82" s="13" t="s">
        <v>187</v>
      </c>
      <c r="C82" s="13" t="s">
        <v>188</v>
      </c>
      <c r="D82" s="13" t="s">
        <v>17</v>
      </c>
      <c r="E82" s="13" t="s">
        <v>154</v>
      </c>
      <c r="F82" s="13" t="s">
        <v>155</v>
      </c>
      <c r="G82" s="27">
        <v>10</v>
      </c>
    </row>
    <row r="83" s="4" customFormat="1" ht="33" customHeight="1" spans="1:7">
      <c r="A83" s="12">
        <f t="shared" si="6"/>
        <v>75</v>
      </c>
      <c r="B83" s="13" t="s">
        <v>189</v>
      </c>
      <c r="C83" s="13" t="s">
        <v>190</v>
      </c>
      <c r="D83" s="13" t="s">
        <v>17</v>
      </c>
      <c r="E83" s="13" t="s">
        <v>154</v>
      </c>
      <c r="F83" s="13" t="s">
        <v>155</v>
      </c>
      <c r="G83" s="27">
        <v>10</v>
      </c>
    </row>
    <row r="84" s="4" customFormat="1" ht="33" customHeight="1" spans="1:7">
      <c r="A84" s="12">
        <f t="shared" ref="A84:A93" si="7">ROW()-8</f>
        <v>76</v>
      </c>
      <c r="B84" s="13" t="s">
        <v>191</v>
      </c>
      <c r="C84" s="13" t="s">
        <v>192</v>
      </c>
      <c r="D84" s="13" t="s">
        <v>12</v>
      </c>
      <c r="E84" s="13" t="s">
        <v>154</v>
      </c>
      <c r="F84" s="13" t="s">
        <v>155</v>
      </c>
      <c r="G84" s="27">
        <v>10</v>
      </c>
    </row>
    <row r="85" s="4" customFormat="1" ht="33" customHeight="1" spans="1:7">
      <c r="A85" s="12">
        <f t="shared" si="7"/>
        <v>77</v>
      </c>
      <c r="B85" s="13" t="s">
        <v>193</v>
      </c>
      <c r="C85" s="13" t="s">
        <v>194</v>
      </c>
      <c r="D85" s="13" t="s">
        <v>17</v>
      </c>
      <c r="E85" s="13" t="s">
        <v>154</v>
      </c>
      <c r="F85" s="13" t="s">
        <v>155</v>
      </c>
      <c r="G85" s="27">
        <v>10</v>
      </c>
    </row>
    <row r="86" s="4" customFormat="1" ht="33" customHeight="1" spans="1:7">
      <c r="A86" s="12">
        <f t="shared" si="7"/>
        <v>78</v>
      </c>
      <c r="B86" s="13" t="s">
        <v>195</v>
      </c>
      <c r="C86" s="13" t="s">
        <v>196</v>
      </c>
      <c r="D86" s="13" t="s">
        <v>17</v>
      </c>
      <c r="E86" s="13" t="s">
        <v>154</v>
      </c>
      <c r="F86" s="13" t="s">
        <v>155</v>
      </c>
      <c r="G86" s="27">
        <v>10</v>
      </c>
    </row>
    <row r="87" s="4" customFormat="1" ht="33" customHeight="1" spans="1:7">
      <c r="A87" s="12">
        <f t="shared" si="7"/>
        <v>79</v>
      </c>
      <c r="B87" s="13" t="s">
        <v>197</v>
      </c>
      <c r="C87" s="13" t="s">
        <v>198</v>
      </c>
      <c r="D87" s="13" t="s">
        <v>148</v>
      </c>
      <c r="E87" s="13" t="s">
        <v>154</v>
      </c>
      <c r="F87" s="13" t="s">
        <v>155</v>
      </c>
      <c r="G87" s="27">
        <v>10</v>
      </c>
    </row>
    <row r="88" s="4" customFormat="1" ht="33" customHeight="1" spans="1:7">
      <c r="A88" s="12">
        <f t="shared" si="7"/>
        <v>80</v>
      </c>
      <c r="B88" s="13" t="s">
        <v>199</v>
      </c>
      <c r="C88" s="13" t="s">
        <v>200</v>
      </c>
      <c r="D88" s="13" t="s">
        <v>35</v>
      </c>
      <c r="E88" s="13" t="s">
        <v>154</v>
      </c>
      <c r="F88" s="13" t="s">
        <v>155</v>
      </c>
      <c r="G88" s="27">
        <v>10</v>
      </c>
    </row>
    <row r="89" s="4" customFormat="1" ht="33" customHeight="1" spans="1:7">
      <c r="A89" s="12">
        <f t="shared" si="7"/>
        <v>81</v>
      </c>
      <c r="B89" s="13" t="s">
        <v>201</v>
      </c>
      <c r="C89" s="13" t="s">
        <v>202</v>
      </c>
      <c r="D89" s="13" t="s">
        <v>17</v>
      </c>
      <c r="E89" s="13" t="s">
        <v>154</v>
      </c>
      <c r="F89" s="13" t="s">
        <v>155</v>
      </c>
      <c r="G89" s="27">
        <v>10</v>
      </c>
    </row>
    <row r="90" s="4" customFormat="1" ht="33" customHeight="1" spans="1:7">
      <c r="A90" s="12">
        <f t="shared" si="7"/>
        <v>82</v>
      </c>
      <c r="B90" s="13" t="s">
        <v>203</v>
      </c>
      <c r="C90" s="13" t="s">
        <v>204</v>
      </c>
      <c r="D90" s="13" t="s">
        <v>12</v>
      </c>
      <c r="E90" s="13" t="s">
        <v>154</v>
      </c>
      <c r="F90" s="13" t="s">
        <v>155</v>
      </c>
      <c r="G90" s="27">
        <v>10</v>
      </c>
    </row>
    <row r="91" s="4" customFormat="1" ht="33" customHeight="1" spans="1:7">
      <c r="A91" s="12">
        <f t="shared" si="7"/>
        <v>83</v>
      </c>
      <c r="B91" s="13" t="s">
        <v>205</v>
      </c>
      <c r="C91" s="13" t="s">
        <v>206</v>
      </c>
      <c r="D91" s="13" t="s">
        <v>17</v>
      </c>
      <c r="E91" s="13" t="s">
        <v>154</v>
      </c>
      <c r="F91" s="13" t="s">
        <v>155</v>
      </c>
      <c r="G91" s="27">
        <v>10</v>
      </c>
    </row>
    <row r="92" s="4" customFormat="1" ht="33" customHeight="1" spans="1:7">
      <c r="A92" s="12">
        <f t="shared" si="7"/>
        <v>84</v>
      </c>
      <c r="B92" s="13" t="s">
        <v>207</v>
      </c>
      <c r="C92" s="13" t="s">
        <v>208</v>
      </c>
      <c r="D92" s="13" t="s">
        <v>35</v>
      </c>
      <c r="E92" s="13" t="s">
        <v>154</v>
      </c>
      <c r="F92" s="13" t="s">
        <v>155</v>
      </c>
      <c r="G92" s="27">
        <v>10</v>
      </c>
    </row>
    <row r="93" s="4" customFormat="1" ht="33" customHeight="1" spans="1:7">
      <c r="A93" s="12">
        <f t="shared" si="7"/>
        <v>85</v>
      </c>
      <c r="B93" s="13" t="s">
        <v>209</v>
      </c>
      <c r="C93" s="13" t="s">
        <v>210</v>
      </c>
      <c r="D93" s="13" t="s">
        <v>148</v>
      </c>
      <c r="E93" s="13" t="s">
        <v>154</v>
      </c>
      <c r="F93" s="13" t="s">
        <v>155</v>
      </c>
      <c r="G93" s="27">
        <v>10</v>
      </c>
    </row>
    <row r="94" s="4" customFormat="1" ht="33" customHeight="1" spans="1:7">
      <c r="A94" s="12">
        <f t="shared" ref="A94:A103" si="8">ROW()-8</f>
        <v>86</v>
      </c>
      <c r="B94" s="13" t="s">
        <v>211</v>
      </c>
      <c r="C94" s="13" t="s">
        <v>212</v>
      </c>
      <c r="D94" s="13" t="s">
        <v>35</v>
      </c>
      <c r="E94" s="13" t="s">
        <v>154</v>
      </c>
      <c r="F94" s="13" t="s">
        <v>155</v>
      </c>
      <c r="G94" s="27">
        <v>10</v>
      </c>
    </row>
    <row r="95" s="4" customFormat="1" ht="33" customHeight="1" spans="1:7">
      <c r="A95" s="12">
        <f t="shared" si="8"/>
        <v>87</v>
      </c>
      <c r="B95" s="13" t="s">
        <v>213</v>
      </c>
      <c r="C95" s="13" t="s">
        <v>214</v>
      </c>
      <c r="D95" s="13" t="s">
        <v>12</v>
      </c>
      <c r="E95" s="13" t="s">
        <v>154</v>
      </c>
      <c r="F95" s="13" t="s">
        <v>155</v>
      </c>
      <c r="G95" s="27">
        <v>10</v>
      </c>
    </row>
    <row r="96" s="4" customFormat="1" ht="33" customHeight="1" spans="1:7">
      <c r="A96" s="12">
        <f t="shared" si="8"/>
        <v>88</v>
      </c>
      <c r="B96" s="13" t="s">
        <v>215</v>
      </c>
      <c r="C96" s="13" t="s">
        <v>216</v>
      </c>
      <c r="D96" s="13" t="s">
        <v>17</v>
      </c>
      <c r="E96" s="13" t="s">
        <v>154</v>
      </c>
      <c r="F96" s="13" t="s">
        <v>155</v>
      </c>
      <c r="G96" s="27">
        <v>10</v>
      </c>
    </row>
    <row r="97" s="4" customFormat="1" ht="33" customHeight="1" spans="1:7">
      <c r="A97" s="12">
        <f t="shared" si="8"/>
        <v>89</v>
      </c>
      <c r="B97" s="13" t="s">
        <v>217</v>
      </c>
      <c r="C97" s="13" t="s">
        <v>218</v>
      </c>
      <c r="D97" s="13" t="s">
        <v>17</v>
      </c>
      <c r="E97" s="13" t="s">
        <v>154</v>
      </c>
      <c r="F97" s="13" t="s">
        <v>155</v>
      </c>
      <c r="G97" s="27">
        <v>10</v>
      </c>
    </row>
    <row r="98" s="4" customFormat="1" ht="33" customHeight="1" spans="1:7">
      <c r="A98" s="12">
        <f t="shared" si="8"/>
        <v>90</v>
      </c>
      <c r="B98" s="13" t="s">
        <v>219</v>
      </c>
      <c r="C98" s="13" t="s">
        <v>220</v>
      </c>
      <c r="D98" s="13" t="s">
        <v>17</v>
      </c>
      <c r="E98" s="13" t="s">
        <v>154</v>
      </c>
      <c r="F98" s="13" t="s">
        <v>155</v>
      </c>
      <c r="G98" s="27">
        <v>10</v>
      </c>
    </row>
    <row r="99" s="4" customFormat="1" ht="33" customHeight="1" spans="1:7">
      <c r="A99" s="12">
        <f t="shared" si="8"/>
        <v>91</v>
      </c>
      <c r="B99" s="13" t="s">
        <v>221</v>
      </c>
      <c r="C99" s="13" t="s">
        <v>222</v>
      </c>
      <c r="D99" s="13" t="s">
        <v>12</v>
      </c>
      <c r="E99" s="13" t="s">
        <v>154</v>
      </c>
      <c r="F99" s="13" t="s">
        <v>155</v>
      </c>
      <c r="G99" s="27">
        <v>10</v>
      </c>
    </row>
    <row r="100" s="4" customFormat="1" ht="33" customHeight="1" spans="1:7">
      <c r="A100" s="12">
        <f t="shared" si="8"/>
        <v>92</v>
      </c>
      <c r="B100" s="13" t="s">
        <v>223</v>
      </c>
      <c r="C100" s="13" t="s">
        <v>134</v>
      </c>
      <c r="D100" s="13" t="s">
        <v>12</v>
      </c>
      <c r="E100" s="13" t="s">
        <v>154</v>
      </c>
      <c r="F100" s="13" t="s">
        <v>155</v>
      </c>
      <c r="G100" s="27">
        <v>10</v>
      </c>
    </row>
    <row r="101" s="4" customFormat="1" ht="33" customHeight="1" spans="1:7">
      <c r="A101" s="12">
        <f t="shared" si="8"/>
        <v>93</v>
      </c>
      <c r="B101" s="13" t="s">
        <v>224</v>
      </c>
      <c r="C101" s="13" t="s">
        <v>225</v>
      </c>
      <c r="D101" s="13" t="s">
        <v>17</v>
      </c>
      <c r="E101" s="13" t="s">
        <v>154</v>
      </c>
      <c r="F101" s="13" t="s">
        <v>155</v>
      </c>
      <c r="G101" s="27">
        <v>10</v>
      </c>
    </row>
    <row r="102" s="4" customFormat="1" ht="33" customHeight="1" spans="1:7">
      <c r="A102" s="12">
        <f t="shared" si="8"/>
        <v>94</v>
      </c>
      <c r="B102" s="13" t="s">
        <v>226</v>
      </c>
      <c r="C102" s="13" t="s">
        <v>227</v>
      </c>
      <c r="D102" s="13" t="s">
        <v>17</v>
      </c>
      <c r="E102" s="13" t="s">
        <v>154</v>
      </c>
      <c r="F102" s="13" t="s">
        <v>155</v>
      </c>
      <c r="G102" s="27">
        <v>10</v>
      </c>
    </row>
    <row r="103" s="4" customFormat="1" ht="33" customHeight="1" spans="1:7">
      <c r="A103" s="12">
        <f t="shared" si="8"/>
        <v>95</v>
      </c>
      <c r="B103" s="13" t="s">
        <v>228</v>
      </c>
      <c r="C103" s="13" t="s">
        <v>229</v>
      </c>
      <c r="D103" s="13" t="s">
        <v>41</v>
      </c>
      <c r="E103" s="13" t="s">
        <v>154</v>
      </c>
      <c r="F103" s="13" t="s">
        <v>155</v>
      </c>
      <c r="G103" s="27">
        <v>10</v>
      </c>
    </row>
    <row r="104" s="4" customFormat="1" ht="33" customHeight="1" spans="1:7">
      <c r="A104" s="12">
        <f>ROW()-8</f>
        <v>96</v>
      </c>
      <c r="B104" s="13" t="s">
        <v>230</v>
      </c>
      <c r="C104" s="13" t="s">
        <v>34</v>
      </c>
      <c r="D104" s="13" t="s">
        <v>35</v>
      </c>
      <c r="E104" s="13" t="s">
        <v>154</v>
      </c>
      <c r="F104" s="13" t="s">
        <v>155</v>
      </c>
      <c r="G104" s="27">
        <v>10</v>
      </c>
    </row>
    <row r="105" s="4" customFormat="1" ht="33" customHeight="1" spans="1:7">
      <c r="A105" s="12">
        <f t="shared" ref="A105:A115" si="9">ROW()-8</f>
        <v>97</v>
      </c>
      <c r="B105" s="13" t="s">
        <v>231</v>
      </c>
      <c r="C105" s="13" t="s">
        <v>232</v>
      </c>
      <c r="D105" s="13" t="s">
        <v>17</v>
      </c>
      <c r="E105" s="13" t="s">
        <v>154</v>
      </c>
      <c r="F105" s="13" t="s">
        <v>155</v>
      </c>
      <c r="G105" s="27">
        <v>10</v>
      </c>
    </row>
    <row r="106" s="4" customFormat="1" ht="33" customHeight="1" spans="1:7">
      <c r="A106" s="12">
        <f t="shared" si="9"/>
        <v>98</v>
      </c>
      <c r="B106" s="13" t="s">
        <v>233</v>
      </c>
      <c r="C106" s="13" t="s">
        <v>234</v>
      </c>
      <c r="D106" s="13" t="s">
        <v>12</v>
      </c>
      <c r="E106" s="13" t="s">
        <v>154</v>
      </c>
      <c r="F106" s="13" t="s">
        <v>155</v>
      </c>
      <c r="G106" s="27">
        <v>10</v>
      </c>
    </row>
    <row r="107" s="4" customFormat="1" ht="33" customHeight="1" spans="1:7">
      <c r="A107" s="12">
        <f t="shared" si="9"/>
        <v>99</v>
      </c>
      <c r="B107" s="13" t="s">
        <v>235</v>
      </c>
      <c r="C107" s="13" t="s">
        <v>236</v>
      </c>
      <c r="D107" s="13" t="s">
        <v>12</v>
      </c>
      <c r="E107" s="13" t="s">
        <v>154</v>
      </c>
      <c r="F107" s="13" t="s">
        <v>155</v>
      </c>
      <c r="G107" s="27">
        <v>10</v>
      </c>
    </row>
    <row r="108" s="4" customFormat="1" ht="33" customHeight="1" spans="1:7">
      <c r="A108" s="12">
        <f t="shared" si="9"/>
        <v>100</v>
      </c>
      <c r="B108" s="13" t="s">
        <v>237</v>
      </c>
      <c r="C108" s="13" t="s">
        <v>238</v>
      </c>
      <c r="D108" s="13" t="s">
        <v>17</v>
      </c>
      <c r="E108" s="13" t="s">
        <v>154</v>
      </c>
      <c r="F108" s="13" t="s">
        <v>155</v>
      </c>
      <c r="G108" s="27">
        <v>10</v>
      </c>
    </row>
    <row r="109" s="4" customFormat="1" ht="33" customHeight="1" spans="1:7">
      <c r="A109" s="12">
        <f t="shared" si="9"/>
        <v>101</v>
      </c>
      <c r="B109" s="13" t="s">
        <v>239</v>
      </c>
      <c r="C109" s="13" t="s">
        <v>240</v>
      </c>
      <c r="D109" s="13" t="s">
        <v>17</v>
      </c>
      <c r="E109" s="13" t="s">
        <v>154</v>
      </c>
      <c r="F109" s="13" t="s">
        <v>155</v>
      </c>
      <c r="G109" s="27">
        <v>10</v>
      </c>
    </row>
    <row r="110" s="4" customFormat="1" ht="33" customHeight="1" spans="1:7">
      <c r="A110" s="12">
        <f t="shared" si="9"/>
        <v>102</v>
      </c>
      <c r="B110" s="13" t="s">
        <v>241</v>
      </c>
      <c r="C110" s="13" t="s">
        <v>242</v>
      </c>
      <c r="D110" s="13" t="s">
        <v>17</v>
      </c>
      <c r="E110" s="13" t="s">
        <v>154</v>
      </c>
      <c r="F110" s="13" t="s">
        <v>155</v>
      </c>
      <c r="G110" s="27">
        <v>10</v>
      </c>
    </row>
    <row r="111" s="4" customFormat="1" ht="33" customHeight="1" spans="1:7">
      <c r="A111" s="12">
        <f t="shared" si="9"/>
        <v>103</v>
      </c>
      <c r="B111" s="13" t="s">
        <v>243</v>
      </c>
      <c r="C111" s="13" t="s">
        <v>244</v>
      </c>
      <c r="D111" s="13" t="s">
        <v>12</v>
      </c>
      <c r="E111" s="13" t="s">
        <v>154</v>
      </c>
      <c r="F111" s="13" t="s">
        <v>155</v>
      </c>
      <c r="G111" s="27">
        <v>10</v>
      </c>
    </row>
    <row r="112" s="4" customFormat="1" ht="33" customHeight="1" spans="1:7">
      <c r="A112" s="12">
        <f t="shared" si="9"/>
        <v>104</v>
      </c>
      <c r="B112" s="13" t="s">
        <v>245</v>
      </c>
      <c r="C112" s="13" t="s">
        <v>246</v>
      </c>
      <c r="D112" s="13" t="s">
        <v>17</v>
      </c>
      <c r="E112" s="13" t="s">
        <v>154</v>
      </c>
      <c r="F112" s="13" t="s">
        <v>155</v>
      </c>
      <c r="G112" s="27">
        <v>10</v>
      </c>
    </row>
    <row r="113" s="4" customFormat="1" ht="33" customHeight="1" spans="1:7">
      <c r="A113" s="12">
        <f t="shared" si="9"/>
        <v>105</v>
      </c>
      <c r="B113" s="13" t="s">
        <v>247</v>
      </c>
      <c r="C113" s="13" t="s">
        <v>248</v>
      </c>
      <c r="D113" s="13" t="s">
        <v>17</v>
      </c>
      <c r="E113" s="13" t="s">
        <v>154</v>
      </c>
      <c r="F113" s="13" t="s">
        <v>155</v>
      </c>
      <c r="G113" s="27">
        <v>10</v>
      </c>
    </row>
    <row r="114" s="4" customFormat="1" ht="33" customHeight="1" spans="1:7">
      <c r="A114" s="12">
        <f t="shared" si="9"/>
        <v>106</v>
      </c>
      <c r="B114" s="13" t="s">
        <v>249</v>
      </c>
      <c r="C114" s="13" t="s">
        <v>250</v>
      </c>
      <c r="D114" s="13" t="s">
        <v>148</v>
      </c>
      <c r="E114" s="13" t="s">
        <v>154</v>
      </c>
      <c r="F114" s="13" t="s">
        <v>155</v>
      </c>
      <c r="G114" s="27">
        <v>10</v>
      </c>
    </row>
    <row r="115" s="4" customFormat="1" ht="33" customHeight="1" spans="1:7">
      <c r="A115" s="12">
        <f t="shared" si="9"/>
        <v>107</v>
      </c>
      <c r="B115" s="13" t="s">
        <v>251</v>
      </c>
      <c r="C115" s="13" t="s">
        <v>252</v>
      </c>
      <c r="D115" s="13" t="s">
        <v>17</v>
      </c>
      <c r="E115" s="13" t="s">
        <v>154</v>
      </c>
      <c r="F115" s="13" t="s">
        <v>155</v>
      </c>
      <c r="G115" s="27">
        <v>10</v>
      </c>
    </row>
    <row r="116" s="4" customFormat="1" ht="33" customHeight="1" spans="1:7">
      <c r="A116" s="10" t="s">
        <v>253</v>
      </c>
      <c r="B116" s="11"/>
      <c r="C116" s="11"/>
      <c r="D116" s="11"/>
      <c r="E116" s="11"/>
      <c r="F116" s="28"/>
      <c r="G116" s="29">
        <f>G115+G114+G113+G112+G110+G109+G111+G108+G107+G106+G105+G104+G103+G102+G101+G100+G99+G98+G97+G96+G95+G91+G92+G93+G94+G90+G89+G88+G87+G86+G85+G84+G83+G82+G81+G80+G79+G78+G77+G76+G75+G74+G73+G72+G71+G70+G69+G68+G67+G66+G65+G64+G62+G61+G60+G59+G58+G57+G56+G55+G54+G53+G52+G51+G50+G49+G48+G47+G46+G45+G44+G43+G42+G41+G40+G39+G38+G37+G36+G35+G34+G33+G32+G31+G30+G29+G28+G27+G26+G25+G24+G23+G22+G20+G19+G18+G17+G16+G15+G14+G13+G11+G10+G9+G8+G7+G6</f>
        <v>1406.349962</v>
      </c>
    </row>
  </sheetData>
  <autoFilter ref="A4:G116">
    <extLst/>
  </autoFilter>
  <mergeCells count="6">
    <mergeCell ref="A2:G2"/>
    <mergeCell ref="A5:G5"/>
    <mergeCell ref="A12:G12"/>
    <mergeCell ref="A21:G21"/>
    <mergeCell ref="A63:G63"/>
    <mergeCell ref="A116:F116"/>
  </mergeCells>
  <pageMargins left="0.236111111111111" right="0.118055555555556" top="0.156944444444444" bottom="0.236111111111111" header="0.0388888888888889" footer="0.196527777777778"/>
  <pageSetup paperSize="9" scale="85"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whshuang</dc:creator>
  <cp:lastModifiedBy>陈洁蓉</cp:lastModifiedBy>
  <dcterms:created xsi:type="dcterms:W3CDTF">2024-03-23T14:30:00Z</dcterms:created>
  <dcterms:modified xsi:type="dcterms:W3CDTF">2024-10-08T15:31:45Z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2052-11.8.2.1131</vt:lpwstr>
  </property>
  <property fmtid="{D5CDD505-2E9C-101B-9397-08002B2CF9AE}" pid="3" name="ICV">
    <vt:lpwstr>56DC8962322570055CFECB6610940B16</vt:lpwstr>
  </property>
</Properties>
</file>